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4880" windowHeight="7455"/>
  </bookViews>
  <sheets>
    <sheet name="CQ's_response" sheetId="1" r:id="rId1"/>
    <sheet name="School Information " sheetId="2" r:id="rId2"/>
    <sheet name="Cash Income" sheetId="3" r:id="rId3"/>
    <sheet name="Primary School Information_addl" sheetId="4" r:id="rId4"/>
    <sheet name="Secondary School Information" sheetId="5" r:id="rId5"/>
    <sheet name="BCS_schools" sheetId="6" r:id="rId6"/>
  </sheets>
  <definedNames>
    <definedName name="_xlnm._FilterDatabase" localSheetId="0" hidden="1">'CQ''s_response'!$A$1:$I$38</definedName>
    <definedName name="Z_130E87CA_D607_4BA4_943B_461D0531792B_.wvu.Cols" localSheetId="1" hidden="1">'School Information '!$B:$K,'School Information '!$Q:$S,'School Information '!$U:$AA</definedName>
    <definedName name="Z_130E87CA_D607_4BA4_943B_461D0531792B_.wvu.Rows" localSheetId="1" hidden="1">'School Information '!$9:$9</definedName>
    <definedName name="Z_5296C820_7E96_4DA3_BBFF_657C30A8A51E_.wvu.Cols" localSheetId="1" hidden="1">'School Information '!$B:$K,'School Information '!$Q:$S,'School Information '!$U:$AA</definedName>
    <definedName name="Z_5296C820_7E96_4DA3_BBFF_657C30A8A51E_.wvu.Rows" localSheetId="1" hidden="1">'School Information '!$9:$9</definedName>
    <definedName name="Z_FAC25425_969C_46D1_9CB5_4940A08C13E0_.wvu.Cols" localSheetId="1" hidden="1">'School Information '!$B:$K,'School Information '!$Q:$S,'School Information '!$U:$AA</definedName>
    <definedName name="Z_FAC25425_969C_46D1_9CB5_4940A08C13E0_.wvu.Rows" localSheetId="1" hidden="1">'School Information '!$9:$9</definedName>
  </definedNames>
  <calcPr calcId="145621"/>
</workbook>
</file>

<file path=xl/calcChain.xml><?xml version="1.0" encoding="utf-8"?>
<calcChain xmlns="http://schemas.openxmlformats.org/spreadsheetml/2006/main">
  <c r="B4" i="6" l="1"/>
  <c r="B6"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24" i="3" l="1"/>
  <c r="B25" i="3" s="1"/>
  <c r="B26" i="3" s="1"/>
  <c r="B27" i="3" s="1"/>
  <c r="B23" i="3"/>
  <c r="AB68" i="2"/>
</calcChain>
</file>

<file path=xl/sharedStrings.xml><?xml version="1.0" encoding="utf-8"?>
<sst xmlns="http://schemas.openxmlformats.org/spreadsheetml/2006/main" count="1337" uniqueCount="561">
  <si>
    <t>REF</t>
  </si>
  <si>
    <t>When needed</t>
  </si>
  <si>
    <t>Volume/ Service Area/ Function / Policy referred to</t>
  </si>
  <si>
    <t>Data Required</t>
  </si>
  <si>
    <t>Year/s required</t>
  </si>
  <si>
    <t>Further breakdown required</t>
  </si>
  <si>
    <t>Misc</t>
  </si>
  <si>
    <t>Reply issued by ESPP team</t>
  </si>
  <si>
    <t>Additional notes:</t>
  </si>
  <si>
    <t>Detailed Solutions</t>
  </si>
  <si>
    <t>Staff cost information</t>
  </si>
  <si>
    <t>Staff costs, including grade, salary and pension scheme, bonuses or additional allowances</t>
  </si>
  <si>
    <t>2015/16</t>
  </si>
  <si>
    <t>Allocation to DSG, Core and Traded cost centres</t>
  </si>
  <si>
    <t xml:space="preserve">1. Staff information issued 
2. Pensions information issued 
3. Allowances information issued </t>
  </si>
  <si>
    <t>Y</t>
  </si>
  <si>
    <t>Pensions</t>
  </si>
  <si>
    <t>Actuarial valuation for LGPS for staff in scope</t>
  </si>
  <si>
    <t>2014/15 (budget for 2015/16)</t>
  </si>
  <si>
    <t>Cost information</t>
  </si>
  <si>
    <t>Breakdown of current overhead costs (e.g. accomodation, back-office support services)</t>
  </si>
  <si>
    <r>
      <t>The services included within the central recharge would include: 
Financial Services (including Accounts Payable / Receivable), 
Human Resources and Payroll, 
Information Technology, 
Procurement, 
Customer Services</t>
    </r>
    <r>
      <rPr>
        <sz val="10"/>
        <color indexed="30"/>
        <rFont val="Arial"/>
        <family val="2"/>
      </rPr>
      <t xml:space="preserve"> </t>
    </r>
    <r>
      <rPr>
        <sz val="10"/>
        <rFont val="Arial"/>
        <family val="2"/>
      </rPr>
      <t xml:space="preserve">
Accommodation &amp; Facilities
The Customer and Support Group contract covering the provision of these services is available at:
</t>
    </r>
    <r>
      <rPr>
        <sz val="10"/>
        <color indexed="30"/>
        <rFont val="Arial"/>
        <family val="2"/>
      </rPr>
      <t xml:space="preserve">https://www.barnet.gov.uk/citizen-home/council-and-democracy/one-barnet-transformation-programme/customer-and-support-group-csg/customer-and-support-group-csg-formerly-nscso-contract.html
</t>
    </r>
    <r>
      <rPr>
        <b/>
        <i/>
        <sz val="10"/>
        <color indexed="30"/>
        <rFont val="Arial"/>
        <family val="2"/>
      </rPr>
      <t xml:space="preserve">
</t>
    </r>
    <r>
      <rPr>
        <sz val="10"/>
        <rFont val="Arial"/>
        <family val="2"/>
      </rPr>
      <t xml:space="preserve">
</t>
    </r>
  </si>
  <si>
    <r>
      <rPr>
        <b/>
        <sz val="10"/>
        <color theme="1"/>
        <rFont val="Arial"/>
        <family val="2"/>
      </rPr>
      <t>Open actions @ 10/07/15:</t>
    </r>
    <r>
      <rPr>
        <sz val="10"/>
        <color theme="1"/>
        <rFont val="Arial"/>
        <family val="2"/>
      </rPr>
      <t xml:space="preserve">
1) CE to document and present to LBB the bidder current view on which CSG services they might subscribe to, their requirements eg VPN connectivity and issues / concerns that might come up
2. Accomodation - CE to present their current view on the footprint requirement with its costing + funding impact on the CSG 6% budget</t>
    </r>
  </si>
  <si>
    <t>Outline solutions</t>
  </si>
  <si>
    <t>IT provision</t>
  </si>
  <si>
    <t>Current IT provision to end users including scope of 3rd party contracts</t>
  </si>
  <si>
    <t>Service provision shown in Output Specifications in Contract ( url link above ) 
Software deployed in Education Services included as tab two of Assets Listing</t>
  </si>
  <si>
    <t>Linked to CSG Services action above</t>
  </si>
  <si>
    <t>Supplies and services</t>
  </si>
  <si>
    <t>Existing contracts for supplies and services</t>
  </si>
  <si>
    <t>Terms and conditions required at PB, summary only at bid stage</t>
  </si>
  <si>
    <t>Summary provided in 3rd Party Contracts listing document in data room</t>
  </si>
  <si>
    <t>Staff information</t>
  </si>
  <si>
    <t>Employment terms and conditions</t>
  </si>
  <si>
    <t>current</t>
  </si>
  <si>
    <t>Employment Contracts available in data room</t>
  </si>
  <si>
    <t>Breakdown of non-staff costs by service</t>
  </si>
  <si>
    <t>2014/15 and budget for 2015/16</t>
  </si>
  <si>
    <t>Split by DSG, Core and Traded cost centres</t>
  </si>
  <si>
    <t>Finance data available in data room</t>
  </si>
  <si>
    <t>Traded income</t>
  </si>
  <si>
    <t>Actuals for income for traded year to date</t>
  </si>
  <si>
    <t>2015/16 actuals</t>
  </si>
  <si>
    <t>Traded services buy back levels as at 03 June 2015 published in Data Room at:
Data room &gt; Financial Information</t>
  </si>
  <si>
    <t>Traded services</t>
  </si>
  <si>
    <t>Current pricing structure for traded services</t>
  </si>
  <si>
    <t>Traded Services booklet 2015-2016 published in Data Room:
Data Room &gt; Other supporting information</t>
  </si>
  <si>
    <t xml:space="preserve">Dining Centres </t>
  </si>
  <si>
    <t>Service Times</t>
  </si>
  <si>
    <t>Current</t>
  </si>
  <si>
    <t>By School</t>
  </si>
  <si>
    <t>Confirm timeframe for delivered meals i.e. delivered within x minutes of service</t>
  </si>
  <si>
    <t>See columns N &amp; O in worksheet in tab 2 School Information</t>
  </si>
  <si>
    <t xml:space="preserve">School Catering </t>
  </si>
  <si>
    <t>Services required - delivered directly other than lunch</t>
  </si>
  <si>
    <t>Breakfast, Mid Morning Break, Afternoon Club</t>
  </si>
  <si>
    <t>by school</t>
  </si>
  <si>
    <t>Kitchen types: school breakdown</t>
  </si>
  <si>
    <t>By kitchen, production kitchen, dining centre</t>
  </si>
  <si>
    <t xml:space="preserve">59 Primary Kitchens
12 Secondary/Academy Kitchens
2 Dining Centres
10 Kosher Dining Centres
1 Kosher Central Production Unit
</t>
  </si>
  <si>
    <t>School Breakdown</t>
  </si>
  <si>
    <t>By Secondary, Primary, Infant, Junior, Special</t>
  </si>
  <si>
    <t>Special to include age bracket e.g. All through/primary/secondary etc)</t>
  </si>
  <si>
    <t>Production Kitchen/Dining Centres</t>
  </si>
  <si>
    <t xml:space="preserve">Current </t>
  </si>
  <si>
    <t>Which Location prepares food for delivery to which school</t>
  </si>
  <si>
    <t>Meal Uptake - Primaries</t>
  </si>
  <si>
    <t>Meals served</t>
  </si>
  <si>
    <t>1 year full pre UIFSM ( Sept 13- Aug 14)</t>
  </si>
  <si>
    <t>Full Year, by school, KS1 &amp; KS2</t>
  </si>
  <si>
    <t>Breakdown by Free and Cash Paid</t>
  </si>
  <si>
    <t>This information was not collected prior to UIFSM.
In terms of KS1 and the January 2015 census figures we’re serving 85% of all eligible pupils entitled to UIFSM.
With regard to paid meals for KS2 I’m unable to provide this information because we class all meals as paid and the schools are invoiced accordingly. There is no differential between paid and free</t>
  </si>
  <si>
    <t>post UIFSM (Sept 14 onwards)</t>
  </si>
  <si>
    <t>by month, by school, KS1 &amp; KS2</t>
  </si>
  <si>
    <t>FSM entitlement</t>
  </si>
  <si>
    <t>By school</t>
  </si>
  <si>
    <t>Breakdown  by KS1 &amp; KS2 for primaries</t>
  </si>
  <si>
    <t>FSM data is not collected</t>
  </si>
  <si>
    <t>FSM &amp; UIFSM entitlement</t>
  </si>
  <si>
    <t>post UIFSM,September 2014</t>
  </si>
  <si>
    <t>Breakdown  by KS1 &amp; KS2</t>
  </si>
  <si>
    <t>Numbers on roll</t>
  </si>
  <si>
    <t>Numbers</t>
  </si>
  <si>
    <t>Breakdown of roll for primaries by KS1 &amp; KS2</t>
  </si>
  <si>
    <t xml:space="preserve">See columns AB &amp; AC in worksheet in tab 2 School Information
</t>
  </si>
  <si>
    <t>Cash Income Secondaries</t>
  </si>
  <si>
    <t>Annual Revenue</t>
  </si>
  <si>
    <t>2012-2013, 2013-2014, 2014-2015</t>
  </si>
  <si>
    <t>Free School Meals, Cash Break, Cash Lunch, Adult  Duty, Adult Paid</t>
  </si>
  <si>
    <t>By School, by year</t>
  </si>
  <si>
    <t xml:space="preserve">See data in cell references B2 to F27  in worksheet in tab 3 Cash Income
</t>
  </si>
  <si>
    <t>September 2015 onwards</t>
  </si>
  <si>
    <t>By School/by month</t>
  </si>
  <si>
    <t xml:space="preserve">To be provided in worksheet in tab 3 Cash Income
</t>
  </si>
  <si>
    <t>Schools requiring Kosher</t>
  </si>
  <si>
    <t>School Name</t>
  </si>
  <si>
    <t>Average number of meals required</t>
  </si>
  <si>
    <t xml:space="preserve">Schools requiring Halal </t>
  </si>
  <si>
    <t>School Payment Systems</t>
  </si>
  <si>
    <t>Method</t>
  </si>
  <si>
    <t>e.g. Cash/Cheque/ParentPay/Squid/Other ( please identify e.g. Cunninghams)</t>
  </si>
  <si>
    <t>Secondary Lunch 'Lock in Rules'</t>
  </si>
  <si>
    <t>Idenify if pupils Must remain on site ( or not)</t>
  </si>
  <si>
    <t xml:space="preserve">See columns T in worksheet in tab 2 School Information
</t>
  </si>
  <si>
    <t>Secondary School Tariffs</t>
  </si>
  <si>
    <t>Current Tariffs</t>
  </si>
  <si>
    <t>Morning Break/Lunch/Other Services</t>
  </si>
  <si>
    <t xml:space="preserve">Secondary Meal Prices:
The meal of the day price varies in terms of the type of school we’re providing a service for but the average price is £2.15
These documents are available in the Data Room at: Data Room &gt; Financial Information.
1. Barnet Catering Services products price list, effective September 2014. Prices charged for these products varies from school to school
2. Schools Service Level Agreement_Kedassia
3. Primary Schools Service Level Agreement
Additional information:
Primary Meal Prices:
Standard Primary Meal £2.15
Kosher Primary Meal £2.25
Halal Primary Meal £2.15
</t>
  </si>
  <si>
    <t>Civic Catering</t>
  </si>
  <si>
    <t>by location/</t>
  </si>
  <si>
    <t>excluding school meals</t>
  </si>
  <si>
    <t xml:space="preserve">We do not have the exact values right now;  staff and civic catering accounts for approximately 8 to 9% of total catering income e.g. £8.7m in 2014/15 ;
• 2014/15 outturn was £7.9m for school meals and £790k for other income.
• 2015/16 outturn estimate is £8.5m for school meals and £720k for other income.
• 15/16 school meals is higher because of the full-year effect of universal infant free school meals.
• 15/16 other income assumed down because of accommodation changes at NLBP
</t>
  </si>
  <si>
    <t xml:space="preserve">To achieve economies of scale and best utilsation of resources it should be noted that the Staff &amp; Civic and Education Catering services do not function as stand-alone operations.  The figures provided are the financial outturn for 2014/5 and forecast for 2015/16.
The Staff and Civic provision is not operated on a location-specific basis other than the Atrium hub as the range of services is provided at any location required by our clients.  This will include provision for and within schools and council buildings but not exclusively.
Based on the 2014/2015 figures and taking into account all the variables we estimate that the loss of annual income when the Atrium Café closes will be in the region of £554,962.
</t>
  </si>
  <si>
    <t>Sample Menus and Tariffs</t>
  </si>
  <si>
    <t>On site Catering ( e.g. Atrium Café)</t>
  </si>
  <si>
    <t>To be provided</t>
  </si>
  <si>
    <t xml:space="preserve">External Catering </t>
  </si>
  <si>
    <t>Vending Machine Agreements</t>
  </si>
  <si>
    <t>leased/owned</t>
  </si>
  <si>
    <t>The Catering Service do not own or lease any vending machines.
The vending machine located at NLBP in The Atrium area is provided by a supplier, stock is managed by catering staff and income is shared with the supplier</t>
  </si>
  <si>
    <t>Reponsibilities</t>
  </si>
  <si>
    <t>a. Is the Kosher CPU unit leased/owned/rented, 
b. what charges to the catering service if any apply</t>
  </si>
  <si>
    <t>Who is reponsible for equipment/waste/utilities etc in the CPU and Atrium Kitchen</t>
  </si>
  <si>
    <t>In terms of the Kosher CPU the Catering Service is responsible for the maintenance of the building, equipment, waste and utilities whereas in the Atrium Café kitchen it’s (the Catering Service) responsible for the equipment and some general maintenance works for example painting and decorating</t>
  </si>
  <si>
    <t>TUPE Information</t>
  </si>
  <si>
    <t>By School/Location, by individual employee</t>
  </si>
  <si>
    <t>SEN and Inclusion</t>
  </si>
  <si>
    <t>number and percentage of phase transfers completed by statutory deadline</t>
  </si>
  <si>
    <t>2012-2015</t>
  </si>
  <si>
    <t>phase (eg Y2-3, Y6-7)</t>
  </si>
  <si>
    <t> SEN and Inclusion</t>
  </si>
  <si>
    <t>number of completed transfers from statement/LDAs to EHCPs</t>
  </si>
  <si>
    <t> Number of requests for statutory assessment (statement or EHCP)</t>
  </si>
  <si>
    <t> 2012-2015</t>
  </si>
  <si>
    <t> parental or school request</t>
  </si>
  <si>
    <t> SEN Appeals lodged by appeal type - e.g. refusal to assess</t>
  </si>
  <si>
    <t> identify if under C&amp;F Act 2014 or 1996 Act</t>
  </si>
  <si>
    <t xml:space="preserve">SCHOOL </t>
  </si>
  <si>
    <t xml:space="preserve">Kitchen type </t>
  </si>
  <si>
    <t xml:space="preserve">Yr 6 </t>
  </si>
  <si>
    <t xml:space="preserve">Yr   5 </t>
  </si>
  <si>
    <t xml:space="preserve">Yr 4   </t>
  </si>
  <si>
    <t xml:space="preserve">Yr 3 </t>
  </si>
  <si>
    <t>Yr 2</t>
  </si>
  <si>
    <t xml:space="preserve">Yr 1 </t>
  </si>
  <si>
    <t>Rec</t>
  </si>
  <si>
    <t>School Roll (Actuals)</t>
  </si>
  <si>
    <t xml:space="preserve">Average Daily meals Numbers </t>
  </si>
  <si>
    <t xml:space="preserve">Type of school </t>
  </si>
  <si>
    <t xml:space="preserve">Trading Days </t>
  </si>
  <si>
    <t>What time is lunch served</t>
  </si>
  <si>
    <t xml:space="preserve">How long does it take </t>
  </si>
  <si>
    <t>How many sittings</t>
  </si>
  <si>
    <t xml:space="preserve">Breakfast </t>
  </si>
  <si>
    <t xml:space="preserve">Mid morning refershemnt </t>
  </si>
  <si>
    <t xml:space="preserve">Afternoon tea </t>
  </si>
  <si>
    <t xml:space="preserve">Identify if pupils must remain on site or can go out to eat </t>
  </si>
  <si>
    <t>Special Difficulties</t>
  </si>
  <si>
    <t>Menu Type</t>
  </si>
  <si>
    <t>Special Diets</t>
  </si>
  <si>
    <t>Conveyed Meals</t>
  </si>
  <si>
    <t>Playground Access</t>
  </si>
  <si>
    <t xml:space="preserve">Cash Income </t>
  </si>
  <si>
    <t>Cashless System Type</t>
  </si>
  <si>
    <r>
      <t xml:space="preserve">School roll Key Stage 1
</t>
    </r>
    <r>
      <rPr>
        <sz val="9"/>
        <color theme="1"/>
        <rFont val="Calibri"/>
        <family val="2"/>
        <scheme val="minor"/>
      </rPr>
      <t>Actual 2015</t>
    </r>
  </si>
  <si>
    <r>
      <t xml:space="preserve">School roll Key Stage 2
</t>
    </r>
    <r>
      <rPr>
        <sz val="9"/>
        <color theme="1"/>
        <rFont val="Calibri"/>
        <family val="2"/>
        <scheme val="minor"/>
      </rPr>
      <t>Actual 2015</t>
    </r>
  </si>
  <si>
    <t xml:space="preserve">Notes </t>
  </si>
  <si>
    <t>All Saints N20</t>
  </si>
  <si>
    <t>Primary</t>
  </si>
  <si>
    <t>1 hr 30mins</t>
  </si>
  <si>
    <t>NA</t>
  </si>
  <si>
    <t>All Saints NW2 (Infant)</t>
  </si>
  <si>
    <t>Infant</t>
  </si>
  <si>
    <t>20 mins</t>
  </si>
  <si>
    <t>All Saints NW2 (Junior)</t>
  </si>
  <si>
    <t>Junior</t>
  </si>
  <si>
    <t>15 mins</t>
  </si>
  <si>
    <t>Annunciation Jun</t>
  </si>
  <si>
    <t>30 mins</t>
  </si>
  <si>
    <t>Annunciation Inf.</t>
  </si>
  <si>
    <t>12pm</t>
  </si>
  <si>
    <t>1hr</t>
  </si>
  <si>
    <t>The Archer Academy</t>
  </si>
  <si>
    <t xml:space="preserve">Secondary </t>
  </si>
  <si>
    <t>1hr 15mins</t>
  </si>
  <si>
    <t>Must remain on site</t>
  </si>
  <si>
    <t>Ashmole Academy</t>
  </si>
  <si>
    <t>1.10pm</t>
  </si>
  <si>
    <t>50mins</t>
  </si>
  <si>
    <t>6th Form Only allowed out</t>
  </si>
  <si>
    <t>Barnfield</t>
  </si>
  <si>
    <t>11.30pm</t>
  </si>
  <si>
    <t>1hr 30mins</t>
  </si>
  <si>
    <t>Beis Yaakov</t>
  </si>
  <si>
    <t>1h30m</t>
  </si>
  <si>
    <t>Beit Shvidler</t>
  </si>
  <si>
    <t>11.30am</t>
  </si>
  <si>
    <t>1hr 35 mins</t>
  </si>
  <si>
    <t>Bell Lane</t>
  </si>
  <si>
    <t>11.45am</t>
  </si>
  <si>
    <t xml:space="preserve">1hr  45mins </t>
  </si>
  <si>
    <t>Bishop Douglass</t>
  </si>
  <si>
    <t>1pm</t>
  </si>
  <si>
    <t>2pm</t>
  </si>
  <si>
    <t xml:space="preserve">Can go out </t>
  </si>
  <si>
    <t>Blessed Dominic</t>
  </si>
  <si>
    <t>Broadfields</t>
  </si>
  <si>
    <t>11.50am</t>
  </si>
  <si>
    <t>Brunswick Park</t>
  </si>
  <si>
    <t>12.35pm</t>
  </si>
  <si>
    <t xml:space="preserve">45mins </t>
  </si>
  <si>
    <t>Chalgrove</t>
  </si>
  <si>
    <t>Childs Hill</t>
  </si>
  <si>
    <t>11.42am</t>
  </si>
  <si>
    <t>1hr 32 mins</t>
  </si>
  <si>
    <t xml:space="preserve">Christ Church </t>
  </si>
  <si>
    <t>Church Hill</t>
  </si>
  <si>
    <t>Claremont</t>
  </si>
  <si>
    <t>Colindale</t>
  </si>
  <si>
    <t>1hr 20 mins</t>
  </si>
  <si>
    <t>Coppetts Wood</t>
  </si>
  <si>
    <t>11.55am</t>
  </si>
  <si>
    <t>1 hr 10mins</t>
  </si>
  <si>
    <t>Copthall</t>
  </si>
  <si>
    <t>12.15am</t>
  </si>
  <si>
    <t>1 hr 35 mins</t>
  </si>
  <si>
    <t>Courtland</t>
  </si>
  <si>
    <t>1 hr 15 mins</t>
  </si>
  <si>
    <t>Cromer Road</t>
  </si>
  <si>
    <t>Edgware Junior</t>
  </si>
  <si>
    <t>1hr 45 mins</t>
  </si>
  <si>
    <t>Etz Chaim</t>
  </si>
  <si>
    <t>No kitchen or kitchen staff on site</t>
  </si>
  <si>
    <t>Fairway</t>
  </si>
  <si>
    <t>Finchley Catholic High</t>
  </si>
  <si>
    <t>40mins</t>
  </si>
  <si>
    <t>Foulds</t>
  </si>
  <si>
    <t xml:space="preserve">1 hr </t>
  </si>
  <si>
    <t>Friern Barnet</t>
  </si>
  <si>
    <t>1.25pm</t>
  </si>
  <si>
    <t>40 mins</t>
  </si>
  <si>
    <t>Only Yr 11 can go out</t>
  </si>
  <si>
    <t>Frith Manor</t>
  </si>
  <si>
    <t>1hr 30 mins</t>
  </si>
  <si>
    <t>Garden Suburb</t>
  </si>
  <si>
    <t>Goldbeaters</t>
  </si>
  <si>
    <t>1hr40m</t>
  </si>
  <si>
    <t>Hasm. High Boys Site</t>
  </si>
  <si>
    <t>1.15pm</t>
  </si>
  <si>
    <t>45m</t>
  </si>
  <si>
    <t>No</t>
  </si>
  <si>
    <t>Hasm. High Girls Site</t>
  </si>
  <si>
    <t>Hasmonean Primary</t>
  </si>
  <si>
    <t>1hr20m</t>
  </si>
  <si>
    <t>N/A</t>
  </si>
  <si>
    <t>Hollickwood</t>
  </si>
  <si>
    <t>11.20am</t>
  </si>
  <si>
    <t>Holly Park</t>
  </si>
  <si>
    <t>1hr30m</t>
  </si>
  <si>
    <t>The Hyde</t>
  </si>
  <si>
    <t>1hr5m</t>
  </si>
  <si>
    <t>IJDS</t>
  </si>
  <si>
    <t>50m</t>
  </si>
  <si>
    <t>Livingstone</t>
  </si>
  <si>
    <t>12.15pm</t>
  </si>
  <si>
    <t>Manorside</t>
  </si>
  <si>
    <t>12.00pm</t>
  </si>
  <si>
    <t>1hr15m</t>
  </si>
  <si>
    <t>Mapledown</t>
  </si>
  <si>
    <t xml:space="preserve">Special School </t>
  </si>
  <si>
    <t>2hr15m</t>
  </si>
  <si>
    <t xml:space="preserve">5 or 6 </t>
  </si>
  <si>
    <t>no</t>
  </si>
  <si>
    <t xml:space="preserve">Open ended finishing time, and sittings. </t>
  </si>
  <si>
    <t>Martin</t>
  </si>
  <si>
    <t>2hr</t>
  </si>
  <si>
    <t>Mathilda Marks Kennedy</t>
  </si>
  <si>
    <t>buy in from kosher kitchens</t>
  </si>
  <si>
    <t>Menorah</t>
  </si>
  <si>
    <t>Menorah Foundation</t>
  </si>
  <si>
    <t>Monken Hadley</t>
  </si>
  <si>
    <t>Monkfrith</t>
  </si>
  <si>
    <t>1hr25m</t>
  </si>
  <si>
    <t>Nancy Reuben</t>
  </si>
  <si>
    <t>kosher lunches</t>
  </si>
  <si>
    <t>Northside</t>
  </si>
  <si>
    <t>Northway</t>
  </si>
  <si>
    <t xml:space="preserve">Oakleigh </t>
  </si>
  <si>
    <t>Oak Lodge</t>
  </si>
  <si>
    <t>11.25am</t>
  </si>
  <si>
    <t>1hr45m</t>
  </si>
  <si>
    <t>The Orion</t>
  </si>
  <si>
    <t>Our Lady of Lourdes</t>
  </si>
  <si>
    <t>Pardes House</t>
  </si>
  <si>
    <t xml:space="preserve"> From september might start from 11.50am. </t>
  </si>
  <si>
    <t>Q E Girls Academy</t>
  </si>
  <si>
    <t>1.00pm</t>
  </si>
  <si>
    <t>year 11, 12 and 13 can leave, others cannot</t>
  </si>
  <si>
    <t>BF club - mid morning break - lunch</t>
  </si>
  <si>
    <t>Queenswell</t>
  </si>
  <si>
    <t>Rimon</t>
  </si>
  <si>
    <t>1 hr</t>
  </si>
  <si>
    <t xml:space="preserve">Sacks Morasha </t>
  </si>
  <si>
    <t xml:space="preserve"> </t>
  </si>
  <si>
    <t>Sacred Heart</t>
  </si>
  <si>
    <t xml:space="preserve">12.00pm </t>
  </si>
  <si>
    <t>St Agnes</t>
  </si>
  <si>
    <t>St Andrews</t>
  </si>
  <si>
    <t>St Catherine’s</t>
  </si>
  <si>
    <t>St James</t>
  </si>
  <si>
    <t>40ms</t>
  </si>
  <si>
    <t xml:space="preserve">6th form allowed off site </t>
  </si>
  <si>
    <t>St John’s N11</t>
  </si>
  <si>
    <t>60ms</t>
  </si>
  <si>
    <t>n/a</t>
  </si>
  <si>
    <t>St Joseph’s</t>
  </si>
  <si>
    <t>90ms</t>
  </si>
  <si>
    <t xml:space="preserve">St Mary’s EB </t>
  </si>
  <si>
    <t>70ms</t>
  </si>
  <si>
    <t>Separate plates for lunch and then again for dessert 
so takes a bit longer</t>
  </si>
  <si>
    <t>St Mary’s High</t>
  </si>
  <si>
    <t>20ms</t>
  </si>
  <si>
    <t>Can go off site</t>
  </si>
  <si>
    <t xml:space="preserve">Manager off site, questions answered by Vijya Jethwa - Morning service at 11 - breakfast type - 10ms </t>
  </si>
  <si>
    <t>St Paul’s N11</t>
  </si>
  <si>
    <t>St Paul’s NW7</t>
  </si>
  <si>
    <t>St. Theresa’s</t>
  </si>
  <si>
    <t>St Vincent’s</t>
  </si>
  <si>
    <t>Sunnyfields</t>
  </si>
  <si>
    <t>Beatrice Ogbe not there, spoke to Liz Young - usually site manager at St Mary's High</t>
  </si>
  <si>
    <t>The Totteridge Academy</t>
  </si>
  <si>
    <t xml:space="preserve">No </t>
  </si>
  <si>
    <t xml:space="preserve">Breakfast 40ms - Morning break - 20ms  </t>
  </si>
  <si>
    <t>Trent</t>
  </si>
  <si>
    <t>Tudor</t>
  </si>
  <si>
    <t>75ms</t>
  </si>
  <si>
    <t>Underhill</t>
  </si>
  <si>
    <t xml:space="preserve">Debbie Snell - General Assistant </t>
  </si>
  <si>
    <t>Wessex Gardens</t>
  </si>
  <si>
    <t>Whitefield Academy</t>
  </si>
  <si>
    <t>30ms</t>
  </si>
  <si>
    <t xml:space="preserve">Victoria - Heads PA. Couldn't get through to kitchens. </t>
  </si>
  <si>
    <t>Whitings Hill</t>
  </si>
  <si>
    <t xml:space="preserve">Woodcroft </t>
  </si>
  <si>
    <t>Tricia - covering for manager who is off</t>
  </si>
  <si>
    <t>Education Services - Barnet Catering</t>
  </si>
  <si>
    <t>Secondary schools - Cash Cafeteria Income</t>
  </si>
  <si>
    <t>2012/2013</t>
  </si>
  <si>
    <t>2013/2014</t>
  </si>
  <si>
    <t>2014/2015</t>
  </si>
  <si>
    <t>£</t>
  </si>
  <si>
    <t>Ashmole Academy *</t>
  </si>
  <si>
    <t>Bishop Douglss RC School</t>
  </si>
  <si>
    <t>Copthall Academy</t>
  </si>
  <si>
    <t>Finchley Catholic RC School *</t>
  </si>
  <si>
    <t>Friern Barnet School</t>
  </si>
  <si>
    <t>Hasmonean High Academy</t>
  </si>
  <si>
    <t>Queen Elizabeth's Girls' Academy</t>
  </si>
  <si>
    <t>St James' Catholic High School</t>
  </si>
  <si>
    <t>St Mary's CE High School</t>
  </si>
  <si>
    <t>Total</t>
  </si>
  <si>
    <t>Notes:</t>
  </si>
  <si>
    <t>*Management Fee basis only</t>
  </si>
  <si>
    <t>The Hasmonean High Academy and The Archer Academy are more recent additions to the service.</t>
  </si>
  <si>
    <t>The number of trading days vary from year to year dependent on when Easter and the end of the financial year falls.</t>
  </si>
  <si>
    <t>The Ashmole Academy and Finchley Catholic are run on a management fee basis.</t>
  </si>
  <si>
    <t>The Totteridge Academy was without a sixth form for part of the 2014/2015 financial year.</t>
  </si>
  <si>
    <t>St Mary’s High School will be closing at the end of the next academic year and has been operating with a limited service for several years now.</t>
  </si>
  <si>
    <t>Catering Services Specification – School Specific Requirements</t>
  </si>
  <si>
    <t>Address</t>
  </si>
  <si>
    <t>Kitchen Telephone Number</t>
  </si>
  <si>
    <t>School Roll</t>
  </si>
  <si>
    <t>Average Daily Meal Numbers</t>
  </si>
  <si>
    <t>KS1</t>
  </si>
  <si>
    <t>KS2</t>
  </si>
  <si>
    <t>Average 
Halal
Meals</t>
  </si>
  <si>
    <t>Trading Days</t>
  </si>
  <si>
    <t>Service Time
AM/PM</t>
  </si>
  <si>
    <t>Number of Sittings</t>
  </si>
  <si>
    <t>All Saints N20 Primary</t>
  </si>
  <si>
    <t>11.45 -1.15</t>
  </si>
  <si>
    <t>Standard</t>
  </si>
  <si>
    <t>All Saints NW2 Primary</t>
  </si>
  <si>
    <t>11.45-1.00</t>
  </si>
  <si>
    <t>Move Dining Furniture</t>
  </si>
  <si>
    <t>Annunciation Infant</t>
  </si>
  <si>
    <t>12.00-1.00</t>
  </si>
  <si>
    <t>Catholic</t>
  </si>
  <si>
    <t>Dining Centre</t>
  </si>
  <si>
    <t>Annunciation Junior</t>
  </si>
  <si>
    <t>Mobile Serving Counters
Move Dining Furniture</t>
  </si>
  <si>
    <t>Breakfast</t>
  </si>
  <si>
    <t>Barnfield Primary</t>
  </si>
  <si>
    <t>11.30-1.00</t>
  </si>
  <si>
    <t>Standard/Halal</t>
  </si>
  <si>
    <t>Beis Yaakov Primary</t>
  </si>
  <si>
    <t>Remote Hall/Add Service Point</t>
  </si>
  <si>
    <t>Kosher</t>
  </si>
  <si>
    <t>See Notes</t>
  </si>
  <si>
    <t>Conveyed meals from KCPU</t>
  </si>
  <si>
    <t>Beit Shvidler Primary</t>
  </si>
  <si>
    <t>Bell Lane Primary</t>
  </si>
  <si>
    <t>11.45-1.30</t>
  </si>
  <si>
    <t>Breakfast ingredients but not service</t>
  </si>
  <si>
    <t>Blessed Dominic Primary</t>
  </si>
  <si>
    <t>Broadfields Junior</t>
  </si>
  <si>
    <t>11.50-1.00</t>
  </si>
  <si>
    <t>Brunswick Park Primary</t>
  </si>
  <si>
    <t>12.35-1.15</t>
  </si>
  <si>
    <t>Chalgrove Primary</t>
  </si>
  <si>
    <t>12.00-1.30</t>
  </si>
  <si>
    <t>Standard No Beef</t>
  </si>
  <si>
    <t>Childs Hill Primary</t>
  </si>
  <si>
    <t>11.40-1.15</t>
  </si>
  <si>
    <t>Mobile Serving Counters
Move Dining Centre</t>
  </si>
  <si>
    <t>Christ Church Primary</t>
  </si>
  <si>
    <t xml:space="preserve">Trolley service to remote  nursery
Move Dining Furniture
</t>
  </si>
  <si>
    <t>Church Hill Primary</t>
  </si>
  <si>
    <t>11.45-12.45</t>
  </si>
  <si>
    <t>Claremont Primary</t>
  </si>
  <si>
    <t>11.45-1.15</t>
  </si>
  <si>
    <t>Standard/No Beef/Halal</t>
  </si>
  <si>
    <t>Colindale Primary</t>
  </si>
  <si>
    <t>Coppetts Wood Primary</t>
  </si>
  <si>
    <t>11.55-1.15</t>
  </si>
  <si>
    <t>Courtlands Primary</t>
  </si>
  <si>
    <t>Cromer Road Primary</t>
  </si>
  <si>
    <t>12.00-1.15</t>
  </si>
  <si>
    <t>Standard/No Beef</t>
  </si>
  <si>
    <t>Edgware Primary</t>
  </si>
  <si>
    <t>Additional Service Point</t>
  </si>
  <si>
    <t>Breakfast 
Conveys meals to Annunciation Infants</t>
  </si>
  <si>
    <t>Etz Chaim Primary</t>
  </si>
  <si>
    <t>Fairway Primary</t>
  </si>
  <si>
    <t>Standard/No Pork/Halal</t>
  </si>
  <si>
    <t>Foulds Primary</t>
  </si>
  <si>
    <t>Frith Manor Primary</t>
  </si>
  <si>
    <t>Garden Suburb Infant</t>
  </si>
  <si>
    <t>11.50-12.50</t>
  </si>
  <si>
    <t>Standard/No Pork</t>
  </si>
  <si>
    <t xml:space="preserve">Garden Suburb Junior </t>
  </si>
  <si>
    <t>12.15-1.15</t>
  </si>
  <si>
    <t>Goldbeaters Primary</t>
  </si>
  <si>
    <t>11.30-1.15</t>
  </si>
  <si>
    <t>Hasmonean Primary</t>
    <phoneticPr fontId="0" type="noConversion"/>
  </si>
  <si>
    <t>11.50-1.15</t>
  </si>
  <si>
    <t>Hollickwood Primary</t>
  </si>
  <si>
    <t>11.20-1.00</t>
  </si>
  <si>
    <t>Holly Park Primary</t>
  </si>
  <si>
    <t>The Hyde Primary</t>
  </si>
  <si>
    <t>11.45-12.50</t>
  </si>
  <si>
    <t xml:space="preserve">Independent Jewish Day School Primary
</t>
  </si>
  <si>
    <t>11.50-12.45</t>
  </si>
  <si>
    <t>Livingstone Primary</t>
  </si>
  <si>
    <t>Manorside Primary</t>
  </si>
  <si>
    <t>Mapledown Special 11-19</t>
  </si>
  <si>
    <t>11.30-1.45</t>
  </si>
  <si>
    <t>Martin Primary</t>
  </si>
  <si>
    <t>11.30-1.30</t>
  </si>
  <si>
    <t>Mathilda Marks Kennedy 
Primary</t>
  </si>
  <si>
    <t>Menorah Foundation Primary</t>
  </si>
  <si>
    <t>12.15-1.05</t>
  </si>
  <si>
    <t>Menorah Primary</t>
    <phoneticPr fontId="0" type="noConversion"/>
  </si>
  <si>
    <t>Additional Service Point
Move Dining Furniture</t>
  </si>
  <si>
    <t>Monken Hadley Primary</t>
  </si>
  <si>
    <t>11.45-12.35</t>
  </si>
  <si>
    <t>Monkfrith Primary</t>
  </si>
  <si>
    <t>11.45-1.10</t>
  </si>
  <si>
    <t>Northside Primary</t>
  </si>
  <si>
    <t>12.00-12.50</t>
  </si>
  <si>
    <t>Northway Special</t>
  </si>
  <si>
    <t>Oak Lodge Special 11-19</t>
  </si>
  <si>
    <t>11.25-1.10</t>
  </si>
  <si>
    <t>Oakleigh Special</t>
  </si>
  <si>
    <t>Our Lady of Lourdes Primary</t>
  </si>
  <si>
    <t>Breakfast
Conveys meals to St Pauls N11</t>
  </si>
  <si>
    <t>Pardes House Primary</t>
  </si>
  <si>
    <t>Rimon Primary</t>
  </si>
  <si>
    <t xml:space="preserve">Washing- up done in separate building
</t>
  </si>
  <si>
    <t>Sacks Morasha Primary</t>
  </si>
  <si>
    <t>12.00 - 1.30</t>
  </si>
  <si>
    <t>Sacred Heart Primary</t>
  </si>
  <si>
    <t>St Agnes Primary</t>
  </si>
  <si>
    <t>St Andrews Primary</t>
  </si>
  <si>
    <t>St Catherines Primary</t>
  </si>
  <si>
    <t>St Johns N11 Primary</t>
  </si>
  <si>
    <t>St Josephs Primary</t>
  </si>
  <si>
    <t>Additional Dining Hall</t>
  </si>
  <si>
    <t>St Marys EB Primary</t>
  </si>
  <si>
    <t>11.55-1.05</t>
  </si>
  <si>
    <t>Mobile Serving Counters</t>
  </si>
  <si>
    <t>St Pauls N11 Primary</t>
  </si>
  <si>
    <t>St Pauls NW7 Primary</t>
  </si>
  <si>
    <t>St Theresa's Primary</t>
  </si>
  <si>
    <t>St Vincents Primary</t>
  </si>
  <si>
    <t>11.40-1.10</t>
  </si>
  <si>
    <t>Sunnyfields Primary</t>
  </si>
  <si>
    <t>Mobile Serving Counter
Move Dining Furniture</t>
  </si>
  <si>
    <t>Parent Pay</t>
  </si>
  <si>
    <t>The Orion Primary</t>
  </si>
  <si>
    <t xml:space="preserve">Nationwide </t>
  </si>
  <si>
    <t>Trent Primary</t>
  </si>
  <si>
    <t>Tudor Primary</t>
  </si>
  <si>
    <t>Underhill Primary</t>
  </si>
  <si>
    <t>11.30-12.45</t>
  </si>
  <si>
    <t>Afternoon Club</t>
  </si>
  <si>
    <t>Wessex Gardens Primary</t>
  </si>
  <si>
    <t>Whitings Hill Primary</t>
  </si>
  <si>
    <t>Woodcroft Primary</t>
  </si>
  <si>
    <t>Refer to previous comments - Free/paid data is not relevant to the Catering Services, so is not collected.
Current take-up split between KS1 and KS2 post UIFSM - provided in tab 4, School Information_addl</t>
  </si>
  <si>
    <t>Primary Schools &gt; Provided in tab 4 - School Information_addl</t>
  </si>
  <si>
    <t xml:space="preserve">Primary Schools &gt; Provided in tab 4 - School Information_addl
</t>
  </si>
  <si>
    <t>a. The Kosher CPU is a council owned building which was originally part of a school annexe and although still attached to the annexe is totally separate from the school
b. The Catering Service is responsible for the day to day maintenance of the building, repair and replacement of catering equipment, waste and utility charges.
In terms of the infrastructure costs we are expecting to spend around £8k - £12k this financial year. It’s mainly maintenance of the roof, keeping the drains clear, pest control and cleaning of the extraction system.
The utility and refuse costs for this year are estimated to be in the region of £18k - £20k. This is an increase on last year to take account of a full year of UIFSM.
Not included are all the heavy equipment maintenance and replacement costs
c. Kedassia supervision this year will be in the region of £55K - £60K which is non –negotiable</t>
  </si>
  <si>
    <t>Published Admission Numbers (PAN)</t>
  </si>
  <si>
    <t>Catering Services Specification – Secondary School Specific Requirements</t>
  </si>
  <si>
    <t>PAN</t>
  </si>
  <si>
    <t>Average Daily Income</t>
  </si>
  <si>
    <t>Service Time
PM</t>
  </si>
  <si>
    <t>Secure Site</t>
  </si>
  <si>
    <t>Notes</t>
  </si>
  <si>
    <t>12.30-1.15</t>
  </si>
  <si>
    <t>Live Register</t>
  </si>
  <si>
    <t>Breakfast Service</t>
  </si>
  <si>
    <t>1.10-2.00</t>
  </si>
  <si>
    <t>School</t>
  </si>
  <si>
    <t>Mid- Morning Service</t>
  </si>
  <si>
    <t>1.00-2.00</t>
  </si>
  <si>
    <t>Cunninghams</t>
  </si>
  <si>
    <t>Breakfast and Mid-Morning Service</t>
  </si>
  <si>
    <t>12.15-1.45</t>
  </si>
  <si>
    <t>1.10-1.50</t>
  </si>
  <si>
    <t>1.25-2.05</t>
  </si>
  <si>
    <t>Cash</t>
  </si>
  <si>
    <t>1.15-2.00</t>
  </si>
  <si>
    <t>1.00-1.50</t>
  </si>
  <si>
    <t>1.20-2.00</t>
  </si>
  <si>
    <t>1.25-1.45</t>
  </si>
  <si>
    <t>12.40-1.20</t>
  </si>
  <si>
    <t>MCR</t>
  </si>
  <si>
    <t>1.30-2.00</t>
  </si>
  <si>
    <t>Actuarial Valuation expected on or before 1st September 2015</t>
  </si>
  <si>
    <t>Actual Contracts and Agreements to be provided by 1st September</t>
  </si>
  <si>
    <t>A Staff list and a Pension member list has been provided</t>
  </si>
  <si>
    <r>
      <t>74</t>
    </r>
    <r>
      <rPr>
        <sz val="10"/>
        <color rgb="FFFF0000"/>
        <rFont val="Arial Narrow"/>
        <family val="2"/>
      </rPr>
      <t>**</t>
    </r>
  </si>
  <si>
    <r>
      <t>92</t>
    </r>
    <r>
      <rPr>
        <sz val="10"/>
        <color rgb="FFFF0000"/>
        <rFont val="Arial Narrow"/>
        <family val="2"/>
      </rPr>
      <t>**</t>
    </r>
  </si>
  <si>
    <r>
      <t>165</t>
    </r>
    <r>
      <rPr>
        <sz val="10"/>
        <color rgb="FFFF0000"/>
        <rFont val="Arial Narrow"/>
        <family val="2"/>
      </rPr>
      <t>**</t>
    </r>
  </si>
  <si>
    <r>
      <t>79</t>
    </r>
    <r>
      <rPr>
        <sz val="10"/>
        <color rgb="FFFF0000"/>
        <rFont val="Arial Narrow"/>
        <family val="2"/>
      </rPr>
      <t>**</t>
    </r>
  </si>
  <si>
    <t>** commissioned places (whole school) as of 14.7.15</t>
  </si>
  <si>
    <t>***</t>
  </si>
  <si>
    <t xml:space="preserve">*** this school is closing </t>
  </si>
  <si>
    <t xml:space="preserve">Phase transfers for September 2015:
N2 &gt; R – 27 total, 52% issued on time
Y2 &gt; Y3 – 24 total, 58% issued on time
Y6 &gt; Y7 – 133 total, 80% issued on time
</t>
  </si>
  <si>
    <t> from Ist September 2014 to current - June 2015</t>
  </si>
  <si>
    <t>See file - ES_SEND_clarification questions_36_37
Data Room &gt; Clarification questions, enquiries and responses</t>
  </si>
  <si>
    <t>Menorah Primary</t>
  </si>
  <si>
    <t>Bishop Douglass RC School</t>
  </si>
  <si>
    <t>Hasm. High Boys Hendon Site</t>
  </si>
  <si>
    <t>Hasm. High Girls Mill Hill Site</t>
  </si>
  <si>
    <t>School is closing</t>
  </si>
  <si>
    <t>All Schools</t>
  </si>
  <si>
    <t>Primary Schools</t>
  </si>
  <si>
    <t>Secondary / Academy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</si>
</sst>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1" formatCode="_-* #,##0_-;\-* #,##0_-;_-* &quot;-&quot;_-;_-@_-"/>
  </numFmts>
  <fonts count="31" x14ac:knownFonts="1">
    <font>
      <sz val="10"/>
      <color theme="1"/>
      <name val="Arial"/>
      <family val="2"/>
    </font>
    <font>
      <sz val="11"/>
      <color theme="1"/>
      <name val="Calibri"/>
      <family val="2"/>
      <scheme val="minor"/>
    </font>
    <font>
      <i/>
      <sz val="10"/>
      <color theme="1"/>
      <name val="Arial"/>
      <family val="2"/>
    </font>
    <font>
      <b/>
      <sz val="10"/>
      <color theme="1"/>
      <name val="Arial"/>
      <family val="2"/>
    </font>
    <font>
      <sz val="10"/>
      <name val="Arial"/>
      <family val="2"/>
    </font>
    <font>
      <sz val="10"/>
      <color indexed="30"/>
      <name val="Arial"/>
      <family val="2"/>
    </font>
    <font>
      <b/>
      <i/>
      <sz val="10"/>
      <color indexed="30"/>
      <name val="Arial"/>
      <family val="2"/>
    </font>
    <font>
      <sz val="10"/>
      <color rgb="FF000000"/>
      <name val="Arial"/>
      <family val="2"/>
    </font>
    <font>
      <b/>
      <sz val="20"/>
      <color theme="1"/>
      <name val="Calibri"/>
      <family val="2"/>
      <scheme val="minor"/>
    </font>
    <font>
      <sz val="14"/>
      <color theme="1"/>
      <name val="Calibri"/>
      <family val="2"/>
      <scheme val="minor"/>
    </font>
    <font>
      <sz val="9"/>
      <color theme="1"/>
      <name val="Calibri"/>
      <family val="2"/>
      <scheme val="minor"/>
    </font>
    <font>
      <sz val="14"/>
      <color theme="1"/>
      <name val="Arial Narrow"/>
      <family val="2"/>
    </font>
    <font>
      <b/>
      <sz val="11"/>
      <name val="Calibri"/>
      <family val="2"/>
      <scheme val="minor"/>
    </font>
    <font>
      <b/>
      <sz val="11"/>
      <color rgb="FFFF0000"/>
      <name val="Calibri"/>
      <family val="2"/>
      <scheme val="minor"/>
    </font>
    <font>
      <b/>
      <sz val="14"/>
      <color theme="1"/>
      <name val="Arial"/>
      <family val="2"/>
    </font>
    <font>
      <sz val="11"/>
      <color theme="1"/>
      <name val="Arial"/>
      <family val="2"/>
    </font>
    <font>
      <b/>
      <sz val="12"/>
      <color rgb="FF000000"/>
      <name val="Arial"/>
      <family val="2"/>
    </font>
    <font>
      <b/>
      <sz val="11"/>
      <color rgb="FF000000"/>
      <name val="Arial"/>
      <family val="2"/>
    </font>
    <font>
      <sz val="11"/>
      <color rgb="FF000000"/>
      <name val="Arial"/>
      <family val="2"/>
    </font>
    <font>
      <sz val="11"/>
      <name val="Arial"/>
      <family val="2"/>
    </font>
    <font>
      <b/>
      <sz val="11"/>
      <color theme="1"/>
      <name val="Arial"/>
      <family val="2"/>
    </font>
    <font>
      <sz val="12"/>
      <color theme="1"/>
      <name val="Calibri"/>
      <family val="2"/>
      <scheme val="minor"/>
    </font>
    <font>
      <sz val="14"/>
      <color theme="1"/>
      <name val="Arial"/>
      <family val="2"/>
    </font>
    <font>
      <sz val="10"/>
      <color theme="1"/>
      <name val="Arial Narrow"/>
      <family val="2"/>
    </font>
    <font>
      <sz val="12"/>
      <color rgb="FF006100"/>
      <name val="Calibri"/>
      <family val="2"/>
      <scheme val="minor"/>
    </font>
    <font>
      <sz val="10"/>
      <name val="Arial Narrow"/>
      <family val="2"/>
    </font>
    <font>
      <sz val="10"/>
      <name val="Arial Narrow"/>
      <family val="2"/>
    </font>
    <font>
      <sz val="10"/>
      <color theme="1"/>
      <name val="Arial Narrow"/>
      <family val="2"/>
    </font>
    <font>
      <sz val="10"/>
      <name val="Arial"/>
      <family val="2"/>
    </font>
    <font>
      <sz val="10"/>
      <color rgb="FFFF0000"/>
      <name val="Arial Narrow"/>
      <family val="2"/>
    </font>
    <font>
      <b/>
      <sz val="11"/>
      <color theme="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6EFCE"/>
      </patternFill>
    </fill>
    <fill>
      <patternFill patternType="solid">
        <fgColor rgb="FFFFC000"/>
        <bgColor indexed="64"/>
      </patternFill>
    </fill>
    <fill>
      <patternFill patternType="solid">
        <fgColor theme="3"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auto="1"/>
      </right>
      <top/>
      <bottom/>
      <diagonal/>
    </border>
    <border>
      <left style="thin">
        <color auto="1"/>
      </left>
      <right style="thin">
        <color auto="1"/>
      </right>
      <top style="thick">
        <color auto="1"/>
      </top>
      <bottom style="thin">
        <color auto="1"/>
      </bottom>
      <diagonal/>
    </border>
    <border>
      <left/>
      <right style="thin">
        <color auto="1"/>
      </right>
      <top style="thick">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auto="1"/>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s>
  <cellStyleXfs count="4">
    <xf numFmtId="0" fontId="0" fillId="0" borderId="0"/>
    <xf numFmtId="0" fontId="1" fillId="0" borderId="0"/>
    <xf numFmtId="0" fontId="21" fillId="0" borderId="0"/>
    <xf numFmtId="0" fontId="24" fillId="10" borderId="0" applyNumberFormat="0" applyBorder="0" applyAlignment="0" applyProtection="0"/>
  </cellStyleXfs>
  <cellXfs count="174">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ont="1"/>
    <xf numFmtId="0" fontId="3" fillId="4" borderId="0" xfId="0" applyFont="1" applyFill="1" applyAlignment="1">
      <alignment horizontal="center" vertical="top"/>
    </xf>
    <xf numFmtId="0" fontId="0" fillId="4" borderId="1" xfId="0" applyFont="1" applyFill="1" applyBorder="1" applyAlignment="1">
      <alignment horizontal="left" vertical="top"/>
    </xf>
    <xf numFmtId="0" fontId="0" fillId="4" borderId="1" xfId="0" applyFont="1" applyFill="1" applyBorder="1" applyAlignment="1">
      <alignment horizontal="left" vertical="top" wrapText="1"/>
    </xf>
    <xf numFmtId="0" fontId="0" fillId="0" borderId="0" xfId="0" applyFont="1" applyFill="1" applyAlignment="1">
      <alignment horizontal="left" vertical="top"/>
    </xf>
    <xf numFmtId="0" fontId="4" fillId="4" borderId="1" xfId="0" applyFont="1" applyFill="1" applyBorder="1" applyAlignment="1">
      <alignment horizontal="left" vertical="top" wrapText="1"/>
    </xf>
    <xf numFmtId="0" fontId="0" fillId="2" borderId="0" xfId="0" applyFont="1" applyFill="1" applyAlignment="1">
      <alignment horizontal="left" vertical="top" wrapText="1"/>
    </xf>
    <xf numFmtId="0" fontId="0" fillId="0" borderId="0" xfId="0" applyFont="1" applyAlignment="1">
      <alignment horizontal="left" vertical="top"/>
    </xf>
    <xf numFmtId="0" fontId="0" fillId="4" borderId="0" xfId="0" applyFont="1" applyFill="1" applyAlignment="1">
      <alignment horizontal="left" vertical="top" wrapText="1"/>
    </xf>
    <xf numFmtId="0" fontId="7" fillId="4" borderId="1"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0" borderId="1" xfId="0" applyFont="1" applyBorder="1" applyAlignment="1">
      <alignment horizontal="left" vertical="top" wrapText="1"/>
    </xf>
    <xf numFmtId="0" fontId="3" fillId="0" borderId="0" xfId="0" applyFont="1" applyAlignment="1">
      <alignment horizontal="center" vertical="top"/>
    </xf>
    <xf numFmtId="0" fontId="0" fillId="0" borderId="0" xfId="0" applyFont="1" applyAlignment="1">
      <alignment horizontal="left" vertical="top" wrapText="1"/>
    </xf>
    <xf numFmtId="0" fontId="3" fillId="0" borderId="0" xfId="0" applyFont="1" applyAlignment="1">
      <alignment horizontal="center"/>
    </xf>
    <xf numFmtId="0" fontId="0" fillId="0" borderId="0" xfId="0" applyFont="1" applyAlignment="1">
      <alignment wrapText="1"/>
    </xf>
    <xf numFmtId="0" fontId="8" fillId="0" borderId="1" xfId="1" applyFont="1" applyBorder="1" applyAlignment="1">
      <alignment horizontal="center" vertical="top" wrapText="1"/>
    </xf>
    <xf numFmtId="0" fontId="9" fillId="0" borderId="1" xfId="1" applyFont="1" applyBorder="1" applyAlignment="1">
      <alignment horizontal="center" vertical="top" wrapText="1"/>
    </xf>
    <xf numFmtId="0" fontId="9" fillId="5" borderId="1" xfId="1" applyFont="1" applyFill="1" applyBorder="1" applyAlignment="1">
      <alignment horizontal="center" vertical="top" wrapText="1"/>
    </xf>
    <xf numFmtId="0" fontId="9" fillId="6" borderId="1" xfId="1" applyFont="1" applyFill="1" applyBorder="1" applyAlignment="1">
      <alignment horizontal="center" vertical="top" wrapText="1"/>
    </xf>
    <xf numFmtId="0" fontId="1" fillId="0" borderId="5" xfId="1" applyFill="1" applyBorder="1" applyAlignment="1">
      <alignment horizontal="center" vertical="top" wrapText="1"/>
    </xf>
    <xf numFmtId="0" fontId="1" fillId="0" borderId="3" xfId="1" applyFill="1" applyBorder="1" applyAlignment="1">
      <alignment horizontal="center" vertical="top" wrapText="1"/>
    </xf>
    <xf numFmtId="0" fontId="1" fillId="0" borderId="3" xfId="1" applyBorder="1" applyAlignment="1">
      <alignment horizontal="center" vertical="top" wrapText="1"/>
    </xf>
    <xf numFmtId="0" fontId="1" fillId="0" borderId="1" xfId="1" applyBorder="1" applyAlignment="1">
      <alignment horizontal="center" vertical="top" wrapText="1"/>
    </xf>
    <xf numFmtId="0" fontId="11" fillId="7" borderId="1" xfId="1" applyFont="1" applyFill="1" applyBorder="1" applyAlignment="1">
      <alignment vertical="center" wrapText="1"/>
    </xf>
    <xf numFmtId="0" fontId="1" fillId="0" borderId="1" xfId="1" applyBorder="1" applyAlignment="1">
      <alignment wrapText="1"/>
    </xf>
    <xf numFmtId="0" fontId="1" fillId="5" borderId="1" xfId="1" applyFill="1" applyBorder="1" applyAlignment="1">
      <alignment wrapText="1"/>
    </xf>
    <xf numFmtId="0" fontId="1" fillId="0" borderId="1" xfId="1" applyFont="1" applyBorder="1" applyAlignment="1">
      <alignment wrapText="1"/>
    </xf>
    <xf numFmtId="0" fontId="1" fillId="5" borderId="1" xfId="1" applyFill="1" applyBorder="1" applyAlignment="1">
      <alignment horizontal="center" wrapText="1"/>
    </xf>
    <xf numFmtId="0" fontId="1" fillId="6" borderId="6" xfId="1" applyFill="1" applyBorder="1" applyAlignment="1">
      <alignment wrapText="1"/>
    </xf>
    <xf numFmtId="0" fontId="12" fillId="0" borderId="7" xfId="1" applyFont="1" applyFill="1" applyBorder="1"/>
    <xf numFmtId="0" fontId="12" fillId="0" borderId="1" xfId="1" applyFont="1" applyFill="1" applyBorder="1"/>
    <xf numFmtId="6" fontId="12" fillId="0" borderId="1" xfId="1" applyNumberFormat="1" applyFont="1" applyFill="1" applyBorder="1"/>
    <xf numFmtId="0" fontId="1" fillId="0" borderId="0" xfId="1" applyFill="1" applyBorder="1" applyAlignment="1">
      <alignment wrapText="1"/>
    </xf>
    <xf numFmtId="0" fontId="1" fillId="0" borderId="0" xfId="1" applyBorder="1" applyAlignment="1">
      <alignment wrapText="1"/>
    </xf>
    <xf numFmtId="0" fontId="1" fillId="6" borderId="1" xfId="1" applyFill="1" applyBorder="1" applyAlignment="1">
      <alignment wrapText="1"/>
    </xf>
    <xf numFmtId="0" fontId="1" fillId="0" borderId="7" xfId="1" applyFill="1" applyBorder="1" applyAlignment="1">
      <alignment wrapText="1"/>
    </xf>
    <xf numFmtId="0" fontId="1" fillId="0" borderId="1" xfId="1" applyFill="1" applyBorder="1" applyAlignment="1">
      <alignment wrapText="1"/>
    </xf>
    <xf numFmtId="6" fontId="13" fillId="0" borderId="1" xfId="1" applyNumberFormat="1" applyFont="1" applyFill="1" applyBorder="1"/>
    <xf numFmtId="0" fontId="11" fillId="3" borderId="1" xfId="1" applyFont="1" applyFill="1" applyBorder="1" applyAlignment="1">
      <alignment wrapText="1"/>
    </xf>
    <xf numFmtId="0" fontId="1" fillId="5" borderId="1" xfId="1" applyFill="1" applyBorder="1" applyAlignment="1">
      <alignment horizontal="center" vertical="center" wrapText="1"/>
    </xf>
    <xf numFmtId="0" fontId="1" fillId="0" borderId="6" xfId="1" applyFill="1" applyBorder="1" applyAlignment="1">
      <alignment wrapText="1"/>
    </xf>
    <xf numFmtId="0" fontId="11" fillId="8" borderId="1" xfId="1" applyFont="1" applyFill="1" applyBorder="1" applyAlignment="1">
      <alignment vertical="center" wrapText="1"/>
    </xf>
    <xf numFmtId="0" fontId="11" fillId="3" borderId="1" xfId="1" applyFont="1" applyFill="1" applyBorder="1" applyAlignment="1">
      <alignment vertical="center" wrapText="1"/>
    </xf>
    <xf numFmtId="2" fontId="1" fillId="5" borderId="1" xfId="1" applyNumberFormat="1" applyFill="1" applyBorder="1" applyAlignment="1">
      <alignment horizontal="center" wrapText="1"/>
    </xf>
    <xf numFmtId="0" fontId="1" fillId="0" borderId="1" xfId="1" applyBorder="1" applyAlignment="1">
      <alignment horizontal="left" wrapText="1"/>
    </xf>
    <xf numFmtId="0" fontId="11" fillId="8" borderId="1" xfId="1" applyFont="1" applyFill="1" applyBorder="1" applyAlignment="1">
      <alignment wrapText="1"/>
    </xf>
    <xf numFmtId="0" fontId="1" fillId="0" borderId="8" xfId="1" applyFill="1" applyBorder="1" applyAlignment="1">
      <alignment wrapText="1"/>
    </xf>
    <xf numFmtId="0" fontId="1" fillId="0" borderId="9" xfId="1" applyFill="1" applyBorder="1" applyAlignment="1">
      <alignment wrapText="1"/>
    </xf>
    <xf numFmtId="0" fontId="1" fillId="0" borderId="9" xfId="1" applyBorder="1" applyAlignment="1">
      <alignment wrapText="1"/>
    </xf>
    <xf numFmtId="0" fontId="0" fillId="0" borderId="0" xfId="0" applyFont="1" applyAlignment="1">
      <alignment horizontal="center"/>
    </xf>
    <xf numFmtId="0" fontId="14" fillId="9" borderId="10" xfId="0" applyFont="1" applyFill="1" applyBorder="1"/>
    <xf numFmtId="0" fontId="15" fillId="0" borderId="0" xfId="0" applyFont="1" applyAlignment="1">
      <alignment horizontal="center" vertical="top"/>
    </xf>
    <xf numFmtId="0" fontId="16" fillId="0" borderId="10" xfId="0" applyFont="1" applyBorder="1"/>
    <xf numFmtId="0" fontId="17" fillId="0" borderId="7" xfId="0" applyFont="1" applyBorder="1" applyAlignment="1">
      <alignment horizontal="center"/>
    </xf>
    <xf numFmtId="0" fontId="15" fillId="0" borderId="0" xfId="0" applyFont="1" applyAlignment="1">
      <alignment horizontal="left" vertical="top" wrapText="1"/>
    </xf>
    <xf numFmtId="0" fontId="15" fillId="0" borderId="0" xfId="0" applyFont="1" applyAlignment="1">
      <alignment horizontal="left" vertical="top"/>
    </xf>
    <xf numFmtId="0" fontId="18" fillId="0" borderId="9" xfId="0" applyFont="1" applyBorder="1"/>
    <xf numFmtId="0" fontId="19" fillId="0" borderId="9" xfId="0" applyFont="1" applyBorder="1" applyAlignment="1">
      <alignment horizontal="left"/>
    </xf>
    <xf numFmtId="41" fontId="19" fillId="0" borderId="8" xfId="0" applyNumberFormat="1" applyFont="1" applyBorder="1" applyAlignment="1">
      <alignment horizontal="left"/>
    </xf>
    <xf numFmtId="41" fontId="19" fillId="0" borderId="8" xfId="0" applyNumberFormat="1" applyFont="1" applyBorder="1"/>
    <xf numFmtId="41" fontId="18" fillId="0" borderId="8" xfId="0" applyNumberFormat="1" applyFont="1" applyBorder="1"/>
    <xf numFmtId="4" fontId="19" fillId="0" borderId="9" xfId="0" applyNumberFormat="1" applyFont="1" applyBorder="1"/>
    <xf numFmtId="41" fontId="19" fillId="0" borderId="8" xfId="0" applyNumberFormat="1" applyFont="1" applyBorder="1" applyAlignment="1">
      <alignment horizontal="right"/>
    </xf>
    <xf numFmtId="4" fontId="19" fillId="0" borderId="9" xfId="0" applyNumberFormat="1" applyFont="1" applyBorder="1" applyAlignment="1">
      <alignment horizontal="left"/>
    </xf>
    <xf numFmtId="4" fontId="19" fillId="0" borderId="2" xfId="0" applyNumberFormat="1" applyFont="1" applyBorder="1"/>
    <xf numFmtId="41" fontId="19" fillId="0" borderId="11" xfId="0" applyNumberFormat="1" applyFont="1" applyBorder="1" applyAlignment="1">
      <alignment horizontal="right"/>
    </xf>
    <xf numFmtId="41" fontId="19" fillId="0" borderId="11" xfId="0" applyNumberFormat="1" applyFont="1" applyBorder="1"/>
    <xf numFmtId="41" fontId="18" fillId="0" borderId="11" xfId="0" applyNumberFormat="1" applyFont="1" applyBorder="1"/>
    <xf numFmtId="0" fontId="17" fillId="0" borderId="12" xfId="0" applyFont="1" applyBorder="1" applyAlignment="1">
      <alignment horizontal="right"/>
    </xf>
    <xf numFmtId="41" fontId="17" fillId="0" borderId="13" xfId="0" applyNumberFormat="1" applyFont="1" applyBorder="1"/>
    <xf numFmtId="0" fontId="20" fillId="0" borderId="0" xfId="0" applyFont="1" applyAlignment="1">
      <alignment horizontal="left" vertical="top" wrapText="1"/>
    </xf>
    <xf numFmtId="0" fontId="20" fillId="0" borderId="0" xfId="0" applyFont="1" applyAlignment="1">
      <alignment horizontal="left" vertical="top"/>
    </xf>
    <xf numFmtId="0" fontId="18" fillId="0" borderId="0" xfId="0" applyFont="1" applyBorder="1" applyAlignment="1">
      <alignment horizontal="right"/>
    </xf>
    <xf numFmtId="41" fontId="18" fillId="0" borderId="0" xfId="0" applyNumberFormat="1" applyFont="1" applyBorder="1"/>
    <xf numFmtId="0" fontId="15" fillId="0" borderId="14" xfId="0" applyFont="1" applyBorder="1" applyAlignment="1">
      <alignment horizontal="center" vertical="top"/>
    </xf>
    <xf numFmtId="0" fontId="17" fillId="0" borderId="15" xfId="0" applyFont="1" applyBorder="1" applyAlignment="1">
      <alignment horizontal="left"/>
    </xf>
    <xf numFmtId="0" fontId="15" fillId="0" borderId="16" xfId="0" applyFont="1" applyBorder="1" applyAlignment="1">
      <alignment horizontal="center" vertical="top"/>
    </xf>
    <xf numFmtId="0" fontId="18" fillId="0" borderId="17" xfId="0" applyFont="1" applyBorder="1" applyAlignment="1">
      <alignment horizontal="right"/>
    </xf>
    <xf numFmtId="4" fontId="19" fillId="0" borderId="17" xfId="0" applyNumberFormat="1" applyFont="1" applyBorder="1"/>
    <xf numFmtId="0" fontId="18" fillId="0" borderId="0" xfId="0" applyFont="1"/>
    <xf numFmtId="0" fontId="15" fillId="0" borderId="16" xfId="0" applyFont="1" applyBorder="1" applyAlignment="1">
      <alignment horizontal="center"/>
    </xf>
    <xf numFmtId="0" fontId="15" fillId="0" borderId="17" xfId="0" applyFont="1" applyBorder="1"/>
    <xf numFmtId="0" fontId="15" fillId="0" borderId="0" xfId="0" applyFont="1"/>
    <xf numFmtId="0" fontId="15" fillId="0" borderId="18" xfId="0" applyFont="1" applyBorder="1" applyAlignment="1">
      <alignment horizontal="center"/>
    </xf>
    <xf numFmtId="0" fontId="15" fillId="0" borderId="19" xfId="0" applyFont="1" applyBorder="1" applyAlignment="1">
      <alignment wrapText="1"/>
    </xf>
    <xf numFmtId="0" fontId="22" fillId="0" borderId="14" xfId="2" applyFont="1" applyBorder="1" applyAlignment="1">
      <alignment vertical="center"/>
    </xf>
    <xf numFmtId="0" fontId="23" fillId="0" borderId="20" xfId="2" applyFont="1" applyBorder="1"/>
    <xf numFmtId="0" fontId="23" fillId="0" borderId="15" xfId="2" applyFont="1" applyBorder="1"/>
    <xf numFmtId="0" fontId="23" fillId="0" borderId="0" xfId="2" applyFont="1"/>
    <xf numFmtId="0" fontId="23" fillId="0" borderId="16" xfId="2" applyFont="1" applyBorder="1" applyAlignment="1">
      <alignment vertical="center"/>
    </xf>
    <xf numFmtId="0" fontId="23" fillId="0" borderId="0" xfId="2" applyFont="1" applyBorder="1"/>
    <xf numFmtId="0" fontId="23" fillId="0" borderId="17" xfId="2" applyFont="1" applyBorder="1"/>
    <xf numFmtId="0" fontId="25" fillId="10" borderId="10" xfId="3" applyFont="1" applyBorder="1" applyAlignment="1">
      <alignment horizontal="center" vertical="center" wrapText="1"/>
    </xf>
    <xf numFmtId="0" fontId="25" fillId="10" borderId="21" xfId="3" applyFont="1" applyBorder="1" applyAlignment="1">
      <alignment horizontal="center" vertical="center" wrapText="1"/>
    </xf>
    <xf numFmtId="0" fontId="25" fillId="10" borderId="22" xfId="3" applyFont="1" applyBorder="1" applyAlignment="1">
      <alignment horizontal="center" vertical="center" wrapText="1"/>
    </xf>
    <xf numFmtId="0" fontId="26" fillId="10" borderId="22" xfId="3" applyFont="1" applyBorder="1" applyAlignment="1">
      <alignment horizontal="center" vertical="center" wrapText="1"/>
    </xf>
    <xf numFmtId="0" fontId="25" fillId="10" borderId="23" xfId="3" applyFont="1" applyBorder="1" applyAlignment="1">
      <alignment horizontal="center" vertical="center" wrapText="1"/>
    </xf>
    <xf numFmtId="0" fontId="23" fillId="0" borderId="0" xfId="2" applyFont="1" applyAlignment="1">
      <alignment horizontal="center" wrapText="1"/>
    </xf>
    <xf numFmtId="0" fontId="25" fillId="0" borderId="24" xfId="2" applyFont="1" applyFill="1" applyBorder="1" applyAlignment="1">
      <alignment horizontal="left" vertical="top"/>
    </xf>
    <xf numFmtId="0" fontId="23" fillId="0" borderId="8" xfId="2" applyFont="1" applyBorder="1" applyAlignment="1">
      <alignment vertical="top" wrapText="1"/>
    </xf>
    <xf numFmtId="0" fontId="23" fillId="0" borderId="9" xfId="2" applyFont="1" applyBorder="1" applyAlignment="1">
      <alignment vertical="top" wrapText="1"/>
    </xf>
    <xf numFmtId="0" fontId="25" fillId="0" borderId="9" xfId="2" applyFont="1" applyFill="1" applyBorder="1" applyAlignment="1">
      <alignment horizontal="center" vertical="top" wrapText="1"/>
    </xf>
    <xf numFmtId="0" fontId="27" fillId="0" borderId="9" xfId="2" applyFont="1" applyBorder="1" applyAlignment="1">
      <alignment vertical="top" wrapText="1"/>
    </xf>
    <xf numFmtId="0" fontId="23" fillId="0" borderId="25" xfId="2" applyFont="1" applyBorder="1" applyAlignment="1">
      <alignment vertical="top" wrapText="1"/>
    </xf>
    <xf numFmtId="0" fontId="25" fillId="0" borderId="26" xfId="2" applyFont="1" applyFill="1" applyBorder="1" applyAlignment="1">
      <alignment horizontal="left" vertical="top"/>
    </xf>
    <xf numFmtId="0" fontId="23" fillId="0" borderId="7" xfId="2" applyFont="1" applyBorder="1" applyAlignment="1">
      <alignment vertical="top" wrapText="1"/>
    </xf>
    <xf numFmtId="0" fontId="23" fillId="0" borderId="1" xfId="2" applyFont="1" applyBorder="1" applyAlignment="1">
      <alignment vertical="top" wrapText="1"/>
    </xf>
    <xf numFmtId="0" fontId="25" fillId="0" borderId="1" xfId="2" applyFont="1" applyFill="1" applyBorder="1" applyAlignment="1">
      <alignment horizontal="center" vertical="top" wrapText="1"/>
    </xf>
    <xf numFmtId="0" fontId="27" fillId="0" borderId="1" xfId="2" applyFont="1" applyBorder="1" applyAlignment="1">
      <alignment vertical="top" wrapText="1"/>
    </xf>
    <xf numFmtId="0" fontId="23" fillId="0" borderId="27" xfId="2" applyFont="1" applyBorder="1" applyAlignment="1">
      <alignment vertical="top" wrapText="1"/>
    </xf>
    <xf numFmtId="0" fontId="26" fillId="0" borderId="26" xfId="2" applyFont="1" applyFill="1" applyBorder="1" applyAlignment="1">
      <alignment horizontal="left" vertical="top"/>
    </xf>
    <xf numFmtId="0" fontId="27" fillId="0" borderId="27" xfId="2" applyFont="1" applyBorder="1" applyAlignment="1">
      <alignment vertical="top" wrapText="1"/>
    </xf>
    <xf numFmtId="0" fontId="25" fillId="0" borderId="1" xfId="2" applyFont="1" applyBorder="1" applyAlignment="1">
      <alignment horizontal="center" vertical="top" wrapText="1"/>
    </xf>
    <xf numFmtId="0" fontId="26" fillId="0" borderId="26" xfId="2" applyFont="1" applyFill="1" applyBorder="1" applyAlignment="1">
      <alignment horizontal="left" vertical="top" wrapText="1"/>
    </xf>
    <xf numFmtId="1" fontId="23" fillId="0" borderId="1" xfId="2" applyNumberFormat="1" applyFont="1" applyBorder="1" applyAlignment="1">
      <alignment vertical="top" wrapText="1"/>
    </xf>
    <xf numFmtId="0" fontId="27" fillId="0" borderId="1" xfId="2" applyFont="1" applyBorder="1" applyAlignment="1">
      <alignment horizontal="left" vertical="top" wrapText="1"/>
    </xf>
    <xf numFmtId="0" fontId="26" fillId="0" borderId="28" xfId="2" applyFont="1" applyFill="1" applyBorder="1" applyAlignment="1">
      <alignment horizontal="left" vertical="top"/>
    </xf>
    <xf numFmtId="0" fontId="26" fillId="0" borderId="24" xfId="2" applyFont="1" applyFill="1" applyBorder="1" applyAlignment="1">
      <alignment horizontal="left" vertical="top"/>
    </xf>
    <xf numFmtId="0" fontId="26" fillId="0" borderId="29" xfId="2" applyFont="1" applyFill="1" applyBorder="1" applyAlignment="1">
      <alignment horizontal="left" vertical="top"/>
    </xf>
    <xf numFmtId="0" fontId="23" fillId="0" borderId="30" xfId="2" applyFont="1" applyBorder="1" applyAlignment="1">
      <alignment vertical="top" wrapText="1"/>
    </xf>
    <xf numFmtId="0" fontId="23" fillId="0" borderId="28" xfId="2" applyFont="1" applyBorder="1" applyAlignment="1">
      <alignment vertical="top" wrapText="1"/>
    </xf>
    <xf numFmtId="0" fontId="25" fillId="0" borderId="28" xfId="2" applyFont="1" applyFill="1" applyBorder="1" applyAlignment="1">
      <alignment horizontal="center" vertical="top" wrapText="1"/>
    </xf>
    <xf numFmtId="0" fontId="27" fillId="0" borderId="28" xfId="2" applyFont="1" applyBorder="1" applyAlignment="1">
      <alignment vertical="top" wrapText="1"/>
    </xf>
    <xf numFmtId="0" fontId="23" fillId="0" borderId="31" xfId="2" applyFont="1" applyBorder="1" applyAlignment="1">
      <alignment vertical="top" wrapText="1"/>
    </xf>
    <xf numFmtId="0" fontId="22" fillId="0" borderId="20" xfId="2" applyFont="1" applyBorder="1" applyAlignment="1">
      <alignment vertical="center"/>
    </xf>
    <xf numFmtId="0" fontId="23" fillId="0" borderId="0" xfId="2" applyFont="1" applyBorder="1" applyAlignment="1">
      <alignment vertical="center"/>
    </xf>
    <xf numFmtId="0" fontId="25" fillId="10" borderId="32" xfId="3" applyFont="1" applyBorder="1" applyAlignment="1">
      <alignment horizontal="center" vertical="center" wrapText="1"/>
    </xf>
    <xf numFmtId="0" fontId="25" fillId="10" borderId="33" xfId="3" applyFont="1" applyBorder="1" applyAlignment="1">
      <alignment horizontal="center" vertical="center" wrapText="1"/>
    </xf>
    <xf numFmtId="0" fontId="28" fillId="0" borderId="26" xfId="2" applyFont="1" applyFill="1" applyBorder="1" applyAlignment="1">
      <alignment horizontal="left" vertical="top"/>
    </xf>
    <xf numFmtId="41" fontId="23" fillId="0" borderId="9" xfId="2" applyNumberFormat="1" applyFont="1" applyBorder="1" applyAlignment="1">
      <alignment horizontal="right" vertical="top" wrapText="1"/>
    </xf>
    <xf numFmtId="0" fontId="27" fillId="0" borderId="35" xfId="2" applyFont="1" applyBorder="1" applyAlignment="1">
      <alignment vertical="top" wrapText="1"/>
    </xf>
    <xf numFmtId="0" fontId="27" fillId="0" borderId="25" xfId="2" applyFont="1" applyBorder="1" applyAlignment="1">
      <alignment vertical="top" wrapText="1"/>
    </xf>
    <xf numFmtId="41" fontId="23" fillId="0" borderId="1" xfId="2" applyNumberFormat="1" applyFont="1" applyBorder="1" applyAlignment="1">
      <alignment horizontal="right" vertical="top" wrapText="1"/>
    </xf>
    <xf numFmtId="0" fontId="27" fillId="0" borderId="6" xfId="2" applyFont="1" applyBorder="1" applyAlignment="1">
      <alignment vertical="top" wrapText="1"/>
    </xf>
    <xf numFmtId="0" fontId="23" fillId="0" borderId="6" xfId="2" applyFont="1" applyBorder="1" applyAlignment="1">
      <alignment vertical="top" wrapText="1"/>
    </xf>
    <xf numFmtId="0" fontId="28" fillId="0" borderId="29" xfId="2" applyFont="1" applyFill="1" applyBorder="1" applyAlignment="1">
      <alignment horizontal="left" vertical="top"/>
    </xf>
    <xf numFmtId="41" fontId="23" fillId="0" borderId="28" xfId="2" applyNumberFormat="1" applyFont="1" applyBorder="1" applyAlignment="1">
      <alignment horizontal="right" vertical="top" wrapText="1"/>
    </xf>
    <xf numFmtId="0" fontId="23" fillId="0" borderId="38" xfId="2" applyFont="1" applyBorder="1" applyAlignment="1">
      <alignment vertical="top" wrapText="1"/>
    </xf>
    <xf numFmtId="0" fontId="27" fillId="0" borderId="39" xfId="2" applyFont="1" applyBorder="1" applyAlignment="1">
      <alignment vertical="top" wrapText="1"/>
    </xf>
    <xf numFmtId="0" fontId="27" fillId="0" borderId="31" xfId="2" applyFont="1" applyBorder="1" applyAlignment="1">
      <alignment vertical="top" wrapText="1"/>
    </xf>
    <xf numFmtId="4" fontId="28" fillId="0" borderId="0" xfId="2" applyNumberFormat="1" applyFont="1" applyBorder="1"/>
    <xf numFmtId="17" fontId="0" fillId="4" borderId="1" xfId="0" applyNumberFormat="1" applyFont="1" applyFill="1" applyBorder="1" applyAlignment="1">
      <alignment horizontal="left" vertical="top" wrapText="1"/>
    </xf>
    <xf numFmtId="0" fontId="23" fillId="0" borderId="9" xfId="0" applyFont="1" applyBorder="1" applyAlignment="1">
      <alignment vertical="top" wrapText="1"/>
    </xf>
    <xf numFmtId="0" fontId="23" fillId="0" borderId="1" xfId="0" applyFont="1" applyBorder="1" applyAlignment="1">
      <alignment vertical="top" wrapText="1"/>
    </xf>
    <xf numFmtId="0" fontId="27" fillId="0" borderId="1" xfId="0" applyFont="1" applyBorder="1" applyAlignment="1">
      <alignment vertical="top" wrapText="1"/>
    </xf>
    <xf numFmtId="0" fontId="23" fillId="0" borderId="28" xfId="0" applyFont="1" applyBorder="1" applyAlignment="1">
      <alignment vertical="top" wrapText="1"/>
    </xf>
    <xf numFmtId="0" fontId="29" fillId="0" borderId="0" xfId="0" applyFont="1" applyBorder="1"/>
    <xf numFmtId="0" fontId="25" fillId="0" borderId="34" xfId="0" applyFont="1" applyFill="1" applyBorder="1" applyAlignment="1">
      <alignment horizontal="left" vertical="top"/>
    </xf>
    <xf numFmtId="0" fontId="25" fillId="0" borderId="36" xfId="0" applyFont="1" applyFill="1" applyBorder="1" applyAlignment="1">
      <alignment horizontal="left" vertical="top"/>
    </xf>
    <xf numFmtId="0" fontId="26" fillId="0" borderId="36" xfId="0" applyFont="1" applyFill="1" applyBorder="1" applyAlignment="1">
      <alignment horizontal="left" vertical="top"/>
    </xf>
    <xf numFmtId="0" fontId="29" fillId="0" borderId="36" xfId="0" applyFont="1" applyFill="1" applyBorder="1" applyAlignment="1">
      <alignment horizontal="left" vertical="top"/>
    </xf>
    <xf numFmtId="0" fontId="25" fillId="0" borderId="37" xfId="0" applyFont="1" applyFill="1" applyBorder="1" applyAlignment="1">
      <alignment horizontal="left" vertical="top"/>
    </xf>
    <xf numFmtId="0" fontId="0" fillId="4" borderId="0" xfId="0" applyFont="1" applyFill="1" applyAlignment="1">
      <alignment horizontal="left" vertical="top"/>
    </xf>
    <xf numFmtId="0" fontId="2" fillId="4" borderId="1" xfId="0" applyFont="1" applyFill="1" applyBorder="1" applyAlignment="1">
      <alignment horizontal="left" vertical="top" wrapText="1"/>
    </xf>
    <xf numFmtId="0" fontId="0" fillId="4" borderId="4" xfId="0" applyFont="1" applyFill="1" applyBorder="1" applyAlignment="1">
      <alignment horizontal="left" vertical="top"/>
    </xf>
    <xf numFmtId="41" fontId="17" fillId="3" borderId="13" xfId="0" applyNumberFormat="1" applyFont="1" applyFill="1" applyBorder="1"/>
    <xf numFmtId="0" fontId="0" fillId="6" borderId="0" xfId="0" applyFill="1"/>
    <xf numFmtId="0" fontId="0" fillId="0" borderId="0" xfId="0" applyBorder="1"/>
    <xf numFmtId="0" fontId="28" fillId="0" borderId="0" xfId="2" applyFont="1" applyFill="1" applyBorder="1" applyAlignment="1">
      <alignment horizontal="left" vertical="top"/>
    </xf>
    <xf numFmtId="0" fontId="4" fillId="0" borderId="0" xfId="2" applyFont="1" applyFill="1" applyBorder="1" applyAlignment="1">
      <alignment horizontal="left" vertical="top"/>
    </xf>
    <xf numFmtId="0" fontId="11" fillId="6" borderId="1" xfId="1" applyFont="1" applyFill="1" applyBorder="1" applyAlignment="1">
      <alignment vertical="center" wrapText="1"/>
    </xf>
    <xf numFmtId="0" fontId="4" fillId="6" borderId="0" xfId="2" applyFont="1" applyFill="1" applyBorder="1" applyAlignment="1">
      <alignment horizontal="left" vertical="top"/>
    </xf>
    <xf numFmtId="0" fontId="0" fillId="0" borderId="0" xfId="0" applyAlignment="1">
      <alignment horizontal="center"/>
    </xf>
    <xf numFmtId="0" fontId="11" fillId="11" borderId="1" xfId="1" applyFont="1" applyFill="1" applyBorder="1" applyAlignment="1">
      <alignment wrapText="1"/>
    </xf>
    <xf numFmtId="0" fontId="11" fillId="11" borderId="1" xfId="1" applyFont="1" applyFill="1" applyBorder="1" applyAlignment="1">
      <alignment vertical="center" wrapText="1"/>
    </xf>
    <xf numFmtId="0" fontId="3" fillId="0" borderId="0" xfId="0" applyFont="1" applyBorder="1" applyAlignment="1">
      <alignment horizontal="center"/>
    </xf>
    <xf numFmtId="0" fontId="11" fillId="7" borderId="9" xfId="1" applyFont="1" applyFill="1" applyBorder="1" applyAlignment="1">
      <alignment vertical="center" wrapText="1"/>
    </xf>
    <xf numFmtId="0" fontId="30" fillId="12" borderId="10" xfId="1" applyFont="1" applyFill="1" applyBorder="1" applyAlignment="1">
      <alignment horizontal="center" wrapText="1"/>
    </xf>
    <xf numFmtId="0" fontId="3" fillId="12" borderId="10" xfId="0" applyFont="1" applyFill="1" applyBorder="1" applyAlignment="1">
      <alignment horizontal="center"/>
    </xf>
  </cellXfs>
  <cellStyles count="4">
    <cellStyle name="Good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abSelected="1" workbookViewId="0">
      <pane ySplit="1" topLeftCell="A2" activePane="bottomLeft" state="frozen"/>
      <selection pane="bottomLeft"/>
    </sheetView>
  </sheetViews>
  <sheetFormatPr defaultRowHeight="12.75" x14ac:dyDescent="0.2"/>
  <cols>
    <col min="1" max="1" width="9.140625" style="18"/>
    <col min="2" max="2" width="16.140625" style="4" bestFit="1" customWidth="1"/>
    <col min="3" max="3" width="21.85546875" style="19" customWidth="1"/>
    <col min="4" max="4" width="34.28515625" style="19" customWidth="1"/>
    <col min="5" max="5" width="20.5703125" style="19" customWidth="1"/>
    <col min="6" max="6" width="29" style="19" customWidth="1"/>
    <col min="7" max="7" width="22.28515625" style="19" customWidth="1"/>
    <col min="8" max="8" width="75.7109375" style="4" customWidth="1"/>
    <col min="9" max="9" width="70.7109375" style="4" customWidth="1"/>
    <col min="10" max="16384" width="9.140625" style="4"/>
  </cols>
  <sheetData>
    <row r="1" spans="1:9" ht="38.25" x14ac:dyDescent="0.2">
      <c r="A1" s="1" t="s">
        <v>0</v>
      </c>
      <c r="B1" s="1" t="s">
        <v>1</v>
      </c>
      <c r="C1" s="2" t="s">
        <v>2</v>
      </c>
      <c r="D1" s="2" t="s">
        <v>3</v>
      </c>
      <c r="E1" s="2" t="s">
        <v>4</v>
      </c>
      <c r="F1" s="2" t="s">
        <v>5</v>
      </c>
      <c r="G1" s="2" t="s">
        <v>6</v>
      </c>
      <c r="H1" s="2" t="s">
        <v>7</v>
      </c>
      <c r="I1" s="3" t="s">
        <v>8</v>
      </c>
    </row>
    <row r="2" spans="1:9" s="8" customFormat="1" ht="38.25" x14ac:dyDescent="0.2">
      <c r="A2" s="5">
        <v>1</v>
      </c>
      <c r="B2" s="6" t="s">
        <v>9</v>
      </c>
      <c r="C2" s="7" t="s">
        <v>10</v>
      </c>
      <c r="D2" s="7" t="s">
        <v>11</v>
      </c>
      <c r="E2" s="7" t="s">
        <v>12</v>
      </c>
      <c r="F2" s="7" t="s">
        <v>13</v>
      </c>
      <c r="G2" s="7"/>
      <c r="H2" s="7" t="s">
        <v>14</v>
      </c>
    </row>
    <row r="3" spans="1:9" s="8" customFormat="1" ht="25.5" x14ac:dyDescent="0.2">
      <c r="A3" s="5">
        <v>2</v>
      </c>
      <c r="B3" s="6" t="s">
        <v>9</v>
      </c>
      <c r="C3" s="6" t="s">
        <v>16</v>
      </c>
      <c r="D3" s="7" t="s">
        <v>17</v>
      </c>
      <c r="E3" s="7" t="s">
        <v>18</v>
      </c>
      <c r="F3" s="7"/>
      <c r="G3" s="7"/>
      <c r="H3" s="7" t="s">
        <v>540</v>
      </c>
      <c r="I3" s="157"/>
    </row>
    <row r="4" spans="1:9" s="11" customFormat="1" ht="210" customHeight="1" x14ac:dyDescent="0.2">
      <c r="A4" s="5">
        <v>3</v>
      </c>
      <c r="B4" s="6" t="s">
        <v>9</v>
      </c>
      <c r="C4" s="6" t="s">
        <v>19</v>
      </c>
      <c r="D4" s="7" t="s">
        <v>20</v>
      </c>
      <c r="E4" s="7" t="s">
        <v>18</v>
      </c>
      <c r="F4" s="7"/>
      <c r="G4" s="7"/>
      <c r="H4" s="9" t="s">
        <v>21</v>
      </c>
      <c r="I4" s="10" t="s">
        <v>22</v>
      </c>
    </row>
    <row r="5" spans="1:9" s="11" customFormat="1" ht="25.5" x14ac:dyDescent="0.2">
      <c r="A5" s="5">
        <v>4</v>
      </c>
      <c r="B5" s="6" t="s">
        <v>23</v>
      </c>
      <c r="C5" s="6" t="s">
        <v>24</v>
      </c>
      <c r="D5" s="7" t="s">
        <v>25</v>
      </c>
      <c r="E5" s="7"/>
      <c r="F5" s="7"/>
      <c r="G5" s="7"/>
      <c r="H5" s="7" t="s">
        <v>26</v>
      </c>
      <c r="I5" s="12" t="s">
        <v>27</v>
      </c>
    </row>
    <row r="6" spans="1:9" s="11" customFormat="1" ht="25.5" x14ac:dyDescent="0.2">
      <c r="A6" s="5">
        <v>5</v>
      </c>
      <c r="B6" s="6" t="s">
        <v>9</v>
      </c>
      <c r="C6" s="6" t="s">
        <v>28</v>
      </c>
      <c r="D6" s="7" t="s">
        <v>29</v>
      </c>
      <c r="E6" s="7" t="s">
        <v>12</v>
      </c>
      <c r="F6" s="7" t="s">
        <v>30</v>
      </c>
      <c r="G6" s="7"/>
      <c r="H6" s="6" t="s">
        <v>31</v>
      </c>
      <c r="I6" s="12" t="s">
        <v>541</v>
      </c>
    </row>
    <row r="7" spans="1:9" s="11" customFormat="1" x14ac:dyDescent="0.2">
      <c r="A7" s="5">
        <v>6</v>
      </c>
      <c r="B7" s="6" t="s">
        <v>23</v>
      </c>
      <c r="C7" s="6" t="s">
        <v>32</v>
      </c>
      <c r="D7" s="7" t="s">
        <v>33</v>
      </c>
      <c r="E7" s="7" t="s">
        <v>34</v>
      </c>
      <c r="F7" s="7"/>
      <c r="G7" s="7"/>
      <c r="H7" s="6" t="s">
        <v>35</v>
      </c>
    </row>
    <row r="8" spans="1:9" s="11" customFormat="1" ht="25.5" x14ac:dyDescent="0.2">
      <c r="A8" s="5">
        <v>7</v>
      </c>
      <c r="B8" s="6" t="s">
        <v>9</v>
      </c>
      <c r="C8" s="6" t="s">
        <v>19</v>
      </c>
      <c r="D8" s="7" t="s">
        <v>36</v>
      </c>
      <c r="E8" s="7" t="s">
        <v>37</v>
      </c>
      <c r="F8" s="7" t="s">
        <v>38</v>
      </c>
      <c r="G8" s="7"/>
      <c r="H8" s="6" t="s">
        <v>39</v>
      </c>
    </row>
    <row r="9" spans="1:9" s="11" customFormat="1" ht="25.5" x14ac:dyDescent="0.2">
      <c r="A9" s="5">
        <v>8</v>
      </c>
      <c r="B9" s="6" t="s">
        <v>9</v>
      </c>
      <c r="C9" s="7" t="s">
        <v>40</v>
      </c>
      <c r="D9" s="7" t="s">
        <v>41</v>
      </c>
      <c r="E9" s="7" t="s">
        <v>42</v>
      </c>
      <c r="F9" s="7"/>
      <c r="G9" s="7"/>
      <c r="H9" s="7" t="s">
        <v>43</v>
      </c>
    </row>
    <row r="10" spans="1:9" s="11" customFormat="1" ht="25.5" x14ac:dyDescent="0.2">
      <c r="A10" s="5">
        <v>9</v>
      </c>
      <c r="B10" s="6" t="s">
        <v>9</v>
      </c>
      <c r="C10" s="7" t="s">
        <v>44</v>
      </c>
      <c r="D10" s="7" t="s">
        <v>45</v>
      </c>
      <c r="E10" s="7" t="s">
        <v>12</v>
      </c>
      <c r="F10" s="7"/>
      <c r="G10" s="7"/>
      <c r="H10" s="7" t="s">
        <v>46</v>
      </c>
    </row>
    <row r="11" spans="1:9" s="11" customFormat="1" ht="51" x14ac:dyDescent="0.2">
      <c r="A11" s="5">
        <v>10</v>
      </c>
      <c r="B11" s="6"/>
      <c r="C11" s="13" t="s">
        <v>47</v>
      </c>
      <c r="D11" s="13" t="s">
        <v>48</v>
      </c>
      <c r="E11" s="13" t="s">
        <v>49</v>
      </c>
      <c r="F11" s="13" t="s">
        <v>50</v>
      </c>
      <c r="G11" s="13" t="s">
        <v>51</v>
      </c>
      <c r="H11" s="9" t="s">
        <v>52</v>
      </c>
    </row>
    <row r="12" spans="1:9" s="11" customFormat="1" ht="25.5" x14ac:dyDescent="0.2">
      <c r="A12" s="5">
        <v>11</v>
      </c>
      <c r="B12" s="6"/>
      <c r="C12" s="7" t="s">
        <v>53</v>
      </c>
      <c r="D12" s="7" t="s">
        <v>54</v>
      </c>
      <c r="E12" s="7" t="s">
        <v>49</v>
      </c>
      <c r="F12" s="7" t="s">
        <v>55</v>
      </c>
      <c r="G12" s="7" t="s">
        <v>56</v>
      </c>
      <c r="H12" s="6" t="s">
        <v>510</v>
      </c>
    </row>
    <row r="13" spans="1:9" s="11" customFormat="1" ht="80.099999999999994" customHeight="1" x14ac:dyDescent="0.2">
      <c r="A13" s="5">
        <v>12</v>
      </c>
      <c r="B13" s="6"/>
      <c r="C13" s="7" t="s">
        <v>57</v>
      </c>
      <c r="D13" s="7"/>
      <c r="E13" s="7" t="s">
        <v>49</v>
      </c>
      <c r="F13" s="7" t="s">
        <v>58</v>
      </c>
      <c r="G13" s="7"/>
      <c r="H13" s="7" t="s">
        <v>59</v>
      </c>
    </row>
    <row r="14" spans="1:9" s="11" customFormat="1" ht="51" x14ac:dyDescent="0.2">
      <c r="A14" s="5">
        <v>13</v>
      </c>
      <c r="B14" s="6"/>
      <c r="C14" s="7" t="s">
        <v>60</v>
      </c>
      <c r="D14" s="7"/>
      <c r="E14" s="7" t="s">
        <v>49</v>
      </c>
      <c r="F14" s="7" t="s">
        <v>61</v>
      </c>
      <c r="G14" s="7" t="s">
        <v>62</v>
      </c>
      <c r="H14" s="6" t="s">
        <v>510</v>
      </c>
    </row>
    <row r="15" spans="1:9" s="11" customFormat="1" ht="38.25" x14ac:dyDescent="0.2">
      <c r="A15" s="5">
        <v>14</v>
      </c>
      <c r="B15" s="6"/>
      <c r="C15" s="7" t="s">
        <v>63</v>
      </c>
      <c r="D15" s="7"/>
      <c r="E15" s="7" t="s">
        <v>64</v>
      </c>
      <c r="F15" s="7"/>
      <c r="G15" s="7" t="s">
        <v>65</v>
      </c>
      <c r="H15" s="6" t="s">
        <v>510</v>
      </c>
    </row>
    <row r="16" spans="1:9" s="11" customFormat="1" ht="25.5" customHeight="1" x14ac:dyDescent="0.2">
      <c r="A16" s="5">
        <v>15</v>
      </c>
      <c r="B16" s="6"/>
      <c r="C16" s="7" t="s">
        <v>66</v>
      </c>
      <c r="D16" s="7" t="s">
        <v>67</v>
      </c>
      <c r="E16" s="7" t="s">
        <v>68</v>
      </c>
      <c r="F16" s="7" t="s">
        <v>69</v>
      </c>
      <c r="G16" s="7" t="s">
        <v>70</v>
      </c>
      <c r="H16" s="14" t="s">
        <v>71</v>
      </c>
    </row>
    <row r="17" spans="1:9" s="11" customFormat="1" ht="51" x14ac:dyDescent="0.2">
      <c r="A17" s="5">
        <v>16</v>
      </c>
      <c r="B17" s="6"/>
      <c r="C17" s="7" t="s">
        <v>66</v>
      </c>
      <c r="D17" s="7" t="s">
        <v>67</v>
      </c>
      <c r="E17" s="7" t="s">
        <v>72</v>
      </c>
      <c r="F17" s="7" t="s">
        <v>73</v>
      </c>
      <c r="G17" s="7" t="s">
        <v>70</v>
      </c>
      <c r="H17" s="7" t="s">
        <v>509</v>
      </c>
      <c r="I17" s="15"/>
    </row>
    <row r="18" spans="1:9" s="11" customFormat="1" ht="25.5" x14ac:dyDescent="0.2">
      <c r="A18" s="5">
        <v>17</v>
      </c>
      <c r="B18" s="6"/>
      <c r="C18" s="7" t="s">
        <v>74</v>
      </c>
      <c r="D18" s="7" t="s">
        <v>67</v>
      </c>
      <c r="E18" s="7" t="s">
        <v>68</v>
      </c>
      <c r="F18" s="7" t="s">
        <v>75</v>
      </c>
      <c r="G18" s="7" t="s">
        <v>76</v>
      </c>
      <c r="H18" s="7" t="s">
        <v>77</v>
      </c>
    </row>
    <row r="19" spans="1:9" s="11" customFormat="1" ht="38.25" x14ac:dyDescent="0.2">
      <c r="A19" s="5">
        <v>18</v>
      </c>
      <c r="B19" s="6"/>
      <c r="C19" s="7" t="s">
        <v>78</v>
      </c>
      <c r="D19" s="7" t="s">
        <v>67</v>
      </c>
      <c r="E19" s="7" t="s">
        <v>79</v>
      </c>
      <c r="F19" s="7" t="s">
        <v>75</v>
      </c>
      <c r="G19" s="7" t="s">
        <v>80</v>
      </c>
      <c r="H19" s="6" t="s">
        <v>510</v>
      </c>
    </row>
    <row r="20" spans="1:9" s="11" customFormat="1" ht="25.5" x14ac:dyDescent="0.2">
      <c r="A20" s="5">
        <v>19</v>
      </c>
      <c r="B20" s="6"/>
      <c r="C20" s="7" t="s">
        <v>81</v>
      </c>
      <c r="D20" s="7" t="s">
        <v>82</v>
      </c>
      <c r="E20" s="7" t="s">
        <v>64</v>
      </c>
      <c r="F20" s="7" t="s">
        <v>75</v>
      </c>
      <c r="G20" s="7" t="s">
        <v>83</v>
      </c>
      <c r="H20" s="9" t="s">
        <v>84</v>
      </c>
    </row>
    <row r="21" spans="1:9" s="11" customFormat="1" ht="38.25" x14ac:dyDescent="0.2">
      <c r="A21" s="5">
        <v>20</v>
      </c>
      <c r="B21" s="6"/>
      <c r="C21" s="7" t="s">
        <v>85</v>
      </c>
      <c r="D21" s="7" t="s">
        <v>86</v>
      </c>
      <c r="E21" s="7" t="s">
        <v>87</v>
      </c>
      <c r="F21" s="7" t="s">
        <v>88</v>
      </c>
      <c r="G21" s="7" t="s">
        <v>89</v>
      </c>
      <c r="H21" s="9" t="s">
        <v>90</v>
      </c>
    </row>
    <row r="22" spans="1:9" s="11" customFormat="1" ht="38.25" x14ac:dyDescent="0.2">
      <c r="A22" s="5">
        <v>21</v>
      </c>
      <c r="B22" s="6"/>
      <c r="C22" s="7" t="s">
        <v>85</v>
      </c>
      <c r="D22" s="7" t="s">
        <v>86</v>
      </c>
      <c r="E22" s="146" t="s">
        <v>91</v>
      </c>
      <c r="F22" s="7" t="s">
        <v>88</v>
      </c>
      <c r="G22" s="7" t="s">
        <v>92</v>
      </c>
      <c r="H22" s="9" t="s">
        <v>93</v>
      </c>
    </row>
    <row r="23" spans="1:9" s="11" customFormat="1" ht="25.5" x14ac:dyDescent="0.2">
      <c r="A23" s="5">
        <v>22</v>
      </c>
      <c r="B23" s="6"/>
      <c r="C23" s="7" t="s">
        <v>94</v>
      </c>
      <c r="D23" s="7" t="s">
        <v>95</v>
      </c>
      <c r="E23" s="7" t="s">
        <v>49</v>
      </c>
      <c r="F23" s="7"/>
      <c r="G23" s="7" t="s">
        <v>96</v>
      </c>
      <c r="H23" s="6" t="s">
        <v>510</v>
      </c>
    </row>
    <row r="24" spans="1:9" s="11" customFormat="1" ht="25.5" x14ac:dyDescent="0.2">
      <c r="A24" s="5">
        <v>23</v>
      </c>
      <c r="B24" s="6"/>
      <c r="C24" s="7" t="s">
        <v>97</v>
      </c>
      <c r="D24" s="7" t="s">
        <v>95</v>
      </c>
      <c r="E24" s="7" t="s">
        <v>49</v>
      </c>
      <c r="F24" s="7"/>
      <c r="G24" s="7" t="s">
        <v>96</v>
      </c>
      <c r="H24" s="6" t="s">
        <v>510</v>
      </c>
    </row>
    <row r="25" spans="1:9" s="11" customFormat="1" ht="63.75" x14ac:dyDescent="0.2">
      <c r="A25" s="5">
        <v>24</v>
      </c>
      <c r="B25" s="6"/>
      <c r="C25" s="7" t="s">
        <v>98</v>
      </c>
      <c r="D25" s="7" t="s">
        <v>99</v>
      </c>
      <c r="E25" s="7"/>
      <c r="F25" s="7" t="s">
        <v>50</v>
      </c>
      <c r="G25" s="7" t="s">
        <v>100</v>
      </c>
      <c r="H25" s="6" t="s">
        <v>115</v>
      </c>
    </row>
    <row r="26" spans="1:9" s="11" customFormat="1" ht="25.5" x14ac:dyDescent="0.2">
      <c r="A26" s="5">
        <v>25</v>
      </c>
      <c r="B26" s="6"/>
      <c r="C26" s="7" t="s">
        <v>101</v>
      </c>
      <c r="D26" s="7" t="s">
        <v>95</v>
      </c>
      <c r="E26" s="7"/>
      <c r="F26" s="7"/>
      <c r="G26" s="7" t="s">
        <v>102</v>
      </c>
      <c r="H26" s="9" t="s">
        <v>103</v>
      </c>
    </row>
    <row r="27" spans="1:9" s="11" customFormat="1" ht="200.1" customHeight="1" x14ac:dyDescent="0.2">
      <c r="A27" s="5">
        <v>26</v>
      </c>
      <c r="B27" s="6"/>
      <c r="C27" s="7" t="s">
        <v>104</v>
      </c>
      <c r="D27" s="7" t="s">
        <v>105</v>
      </c>
      <c r="E27" s="7"/>
      <c r="F27" s="7"/>
      <c r="G27" s="7" t="s">
        <v>106</v>
      </c>
      <c r="H27" s="9" t="s">
        <v>107</v>
      </c>
    </row>
    <row r="28" spans="1:9" s="11" customFormat="1" ht="178.5" x14ac:dyDescent="0.2">
      <c r="A28" s="5">
        <v>27</v>
      </c>
      <c r="B28" s="6"/>
      <c r="C28" s="7" t="s">
        <v>108</v>
      </c>
      <c r="D28" s="7" t="s">
        <v>86</v>
      </c>
      <c r="E28" s="7" t="s">
        <v>87</v>
      </c>
      <c r="F28" s="7" t="s">
        <v>109</v>
      </c>
      <c r="G28" s="7" t="s">
        <v>110</v>
      </c>
      <c r="H28" s="9" t="s">
        <v>111</v>
      </c>
      <c r="I28" s="7" t="s">
        <v>112</v>
      </c>
    </row>
    <row r="29" spans="1:9" s="11" customFormat="1" ht="25.5" x14ac:dyDescent="0.2">
      <c r="A29" s="5">
        <v>28</v>
      </c>
      <c r="B29" s="6"/>
      <c r="C29" s="7" t="s">
        <v>108</v>
      </c>
      <c r="D29" s="7" t="s">
        <v>113</v>
      </c>
      <c r="E29" s="7"/>
      <c r="F29" s="7"/>
      <c r="G29" s="7" t="s">
        <v>114</v>
      </c>
      <c r="H29" s="7" t="s">
        <v>511</v>
      </c>
    </row>
    <row r="30" spans="1:9" s="11" customFormat="1" x14ac:dyDescent="0.2">
      <c r="A30" s="5">
        <v>29</v>
      </c>
      <c r="B30" s="6"/>
      <c r="C30" s="7" t="s">
        <v>108</v>
      </c>
      <c r="D30" s="7" t="s">
        <v>113</v>
      </c>
      <c r="E30" s="7"/>
      <c r="F30" s="7"/>
      <c r="G30" s="7" t="s">
        <v>116</v>
      </c>
      <c r="H30" s="6" t="s">
        <v>510</v>
      </c>
    </row>
    <row r="31" spans="1:9" s="11" customFormat="1" ht="38.25" x14ac:dyDescent="0.2">
      <c r="A31" s="5">
        <v>30</v>
      </c>
      <c r="B31" s="6"/>
      <c r="C31" s="7" t="s">
        <v>117</v>
      </c>
      <c r="D31" s="7"/>
      <c r="E31" s="7"/>
      <c r="F31" s="7" t="s">
        <v>109</v>
      </c>
      <c r="G31" s="7" t="s">
        <v>118</v>
      </c>
      <c r="H31" s="7" t="s">
        <v>119</v>
      </c>
    </row>
    <row r="32" spans="1:9" s="11" customFormat="1" ht="191.25" x14ac:dyDescent="0.2">
      <c r="A32" s="5">
        <v>31</v>
      </c>
      <c r="B32" s="6"/>
      <c r="C32" s="7" t="s">
        <v>120</v>
      </c>
      <c r="D32" s="7"/>
      <c r="E32" s="7"/>
      <c r="F32" s="7"/>
      <c r="G32" s="7" t="s">
        <v>121</v>
      </c>
      <c r="H32" s="7" t="s">
        <v>512</v>
      </c>
      <c r="I32" s="12"/>
    </row>
    <row r="33" spans="1:9" s="11" customFormat="1" ht="51" x14ac:dyDescent="0.2">
      <c r="A33" s="5">
        <v>32</v>
      </c>
      <c r="B33" s="6"/>
      <c r="C33" s="7" t="s">
        <v>120</v>
      </c>
      <c r="D33" s="7"/>
      <c r="E33" s="7"/>
      <c r="F33" s="7"/>
      <c r="G33" s="7" t="s">
        <v>122</v>
      </c>
      <c r="H33" s="7" t="s">
        <v>123</v>
      </c>
    </row>
    <row r="34" spans="1:9" s="11" customFormat="1" ht="25.5" x14ac:dyDescent="0.2">
      <c r="A34" s="5">
        <v>33</v>
      </c>
      <c r="B34" s="6"/>
      <c r="C34" s="7" t="s">
        <v>124</v>
      </c>
      <c r="D34" s="7"/>
      <c r="E34" s="7" t="s">
        <v>49</v>
      </c>
      <c r="F34" s="7" t="s">
        <v>125</v>
      </c>
      <c r="G34" s="7"/>
      <c r="H34" s="7" t="s">
        <v>542</v>
      </c>
      <c r="I34" s="12"/>
    </row>
    <row r="35" spans="1:9" s="11" customFormat="1" ht="76.5" x14ac:dyDescent="0.2">
      <c r="A35" s="5">
        <v>34</v>
      </c>
      <c r="B35" s="6"/>
      <c r="C35" s="158" t="s">
        <v>126</v>
      </c>
      <c r="D35" s="7" t="s">
        <v>127</v>
      </c>
      <c r="E35" s="7" t="s">
        <v>128</v>
      </c>
      <c r="F35" s="7" t="s">
        <v>129</v>
      </c>
      <c r="G35" s="7"/>
      <c r="H35" s="7" t="s">
        <v>550</v>
      </c>
      <c r="I35" s="159"/>
    </row>
    <row r="36" spans="1:9" s="11" customFormat="1" ht="38.25" x14ac:dyDescent="0.2">
      <c r="A36" s="5">
        <v>35</v>
      </c>
      <c r="B36" s="6"/>
      <c r="C36" s="7" t="s">
        <v>130</v>
      </c>
      <c r="D36" s="7" t="s">
        <v>131</v>
      </c>
      <c r="E36" s="7" t="s">
        <v>551</v>
      </c>
      <c r="F36" s="7"/>
      <c r="G36" s="7"/>
      <c r="H36" s="6">
        <v>89</v>
      </c>
      <c r="I36" s="159"/>
    </row>
    <row r="37" spans="1:9" s="11" customFormat="1" ht="25.5" x14ac:dyDescent="0.2">
      <c r="A37" s="5">
        <v>36</v>
      </c>
      <c r="B37" s="6"/>
      <c r="C37" s="7" t="s">
        <v>130</v>
      </c>
      <c r="D37" s="7" t="s">
        <v>132</v>
      </c>
      <c r="E37" s="7" t="s">
        <v>133</v>
      </c>
      <c r="F37" s="7" t="s">
        <v>134</v>
      </c>
      <c r="G37" s="7"/>
      <c r="H37" s="7" t="s">
        <v>552</v>
      </c>
      <c r="I37" s="159"/>
    </row>
    <row r="38" spans="1:9" s="11" customFormat="1" ht="25.5" x14ac:dyDescent="0.2">
      <c r="A38" s="5">
        <v>37</v>
      </c>
      <c r="B38" s="6"/>
      <c r="C38" s="7" t="s">
        <v>130</v>
      </c>
      <c r="D38" s="7" t="s">
        <v>135</v>
      </c>
      <c r="E38" s="7" t="s">
        <v>133</v>
      </c>
      <c r="F38" s="7" t="s">
        <v>136</v>
      </c>
      <c r="G38" s="7"/>
      <c r="H38" s="7" t="s">
        <v>552</v>
      </c>
      <c r="I38" s="159"/>
    </row>
    <row r="39" spans="1:9" s="11" customFormat="1" x14ac:dyDescent="0.2">
      <c r="A39" s="16"/>
      <c r="C39" s="17"/>
      <c r="D39" s="17"/>
      <c r="E39" s="17"/>
      <c r="F39" s="17"/>
      <c r="G39" s="17"/>
    </row>
    <row r="40" spans="1:9" s="11" customFormat="1" x14ac:dyDescent="0.2">
      <c r="A40" s="16"/>
      <c r="C40" s="17"/>
      <c r="D40" s="17"/>
      <c r="E40" s="17"/>
      <c r="F40" s="17"/>
      <c r="G40" s="17"/>
    </row>
    <row r="41" spans="1:9" s="11" customFormat="1" x14ac:dyDescent="0.2">
      <c r="A41" s="16"/>
      <c r="C41" s="17"/>
      <c r="D41" s="17"/>
      <c r="E41" s="17"/>
      <c r="F41" s="17"/>
      <c r="G41" s="17"/>
    </row>
    <row r="42" spans="1:9" s="11" customFormat="1" x14ac:dyDescent="0.2">
      <c r="A42" s="16"/>
      <c r="C42" s="17"/>
      <c r="D42" s="17"/>
      <c r="E42" s="17"/>
      <c r="F42" s="17"/>
      <c r="G42" s="17"/>
    </row>
    <row r="43" spans="1:9" s="11" customFormat="1" x14ac:dyDescent="0.2">
      <c r="A43" s="16"/>
      <c r="C43" s="17"/>
      <c r="D43" s="17"/>
      <c r="E43" s="17"/>
      <c r="F43" s="17"/>
      <c r="G43" s="17"/>
    </row>
    <row r="44" spans="1:9" s="11" customFormat="1" x14ac:dyDescent="0.2">
      <c r="A44" s="16"/>
      <c r="C44" s="17"/>
      <c r="D44" s="17"/>
      <c r="E44" s="17"/>
      <c r="F44" s="17"/>
      <c r="G44" s="17"/>
    </row>
    <row r="45" spans="1:9" s="11" customFormat="1" x14ac:dyDescent="0.2">
      <c r="A45" s="16"/>
      <c r="C45" s="17"/>
      <c r="D45" s="17"/>
      <c r="E45" s="17"/>
      <c r="F45" s="17"/>
      <c r="G45" s="17"/>
    </row>
    <row r="46" spans="1:9" s="11" customFormat="1" x14ac:dyDescent="0.2">
      <c r="A46" s="16"/>
      <c r="C46" s="17"/>
      <c r="D46" s="17"/>
      <c r="E46" s="17"/>
      <c r="F46" s="17"/>
      <c r="G46" s="17"/>
    </row>
    <row r="47" spans="1:9" s="11" customFormat="1" x14ac:dyDescent="0.2">
      <c r="A47" s="16"/>
      <c r="C47" s="17"/>
      <c r="D47" s="17"/>
      <c r="E47" s="17"/>
      <c r="F47" s="17"/>
      <c r="G47" s="17"/>
    </row>
    <row r="48" spans="1:9" s="11" customFormat="1" x14ac:dyDescent="0.2">
      <c r="A48" s="16"/>
      <c r="C48" s="17"/>
      <c r="D48" s="17"/>
      <c r="E48" s="17"/>
      <c r="F48" s="17"/>
      <c r="G48" s="17"/>
    </row>
    <row r="49" spans="1:7" s="11" customFormat="1" x14ac:dyDescent="0.2">
      <c r="A49" s="16"/>
      <c r="C49" s="17"/>
      <c r="D49" s="17"/>
      <c r="E49" s="17"/>
      <c r="F49" s="17"/>
      <c r="G49" s="17"/>
    </row>
    <row r="50" spans="1:7" s="11" customFormat="1" x14ac:dyDescent="0.2">
      <c r="A50" s="16"/>
      <c r="C50" s="17"/>
      <c r="D50" s="17"/>
      <c r="E50" s="17"/>
      <c r="F50" s="17"/>
      <c r="G50" s="17"/>
    </row>
    <row r="51" spans="1:7" s="11" customFormat="1" x14ac:dyDescent="0.2">
      <c r="A51" s="16"/>
      <c r="C51" s="17"/>
      <c r="D51" s="17"/>
      <c r="E51" s="17"/>
      <c r="F51" s="17"/>
      <c r="G51" s="17"/>
    </row>
    <row r="52" spans="1:7" s="11" customFormat="1" x14ac:dyDescent="0.2">
      <c r="A52" s="16"/>
      <c r="C52" s="17"/>
      <c r="D52" s="17"/>
      <c r="E52" s="17"/>
      <c r="F52" s="17"/>
      <c r="G52" s="17"/>
    </row>
    <row r="53" spans="1:7" s="11" customFormat="1" x14ac:dyDescent="0.2">
      <c r="A53" s="16"/>
      <c r="C53" s="17"/>
      <c r="D53" s="17"/>
      <c r="E53" s="17"/>
      <c r="F53" s="17"/>
      <c r="G53" s="17"/>
    </row>
    <row r="54" spans="1:7" s="11" customFormat="1" x14ac:dyDescent="0.2">
      <c r="A54" s="16"/>
      <c r="C54" s="17"/>
      <c r="D54" s="17"/>
      <c r="E54" s="17"/>
      <c r="F54" s="17"/>
      <c r="G54" s="17"/>
    </row>
    <row r="55" spans="1:7" s="11" customFormat="1" x14ac:dyDescent="0.2">
      <c r="A55" s="16"/>
      <c r="C55" s="17"/>
      <c r="D55" s="17"/>
      <c r="E55" s="17"/>
      <c r="F55" s="17"/>
      <c r="G55" s="17"/>
    </row>
    <row r="56" spans="1:7" s="11" customFormat="1" x14ac:dyDescent="0.2">
      <c r="A56" s="16"/>
      <c r="C56" s="17"/>
      <c r="D56" s="17"/>
      <c r="E56" s="17"/>
      <c r="F56" s="17"/>
      <c r="G56" s="17"/>
    </row>
    <row r="57" spans="1:7" s="11" customFormat="1" x14ac:dyDescent="0.2">
      <c r="A57" s="16"/>
      <c r="C57" s="17"/>
      <c r="D57" s="17"/>
      <c r="E57" s="17"/>
      <c r="F57" s="17"/>
      <c r="G57" s="17"/>
    </row>
    <row r="58" spans="1:7" s="11" customFormat="1" x14ac:dyDescent="0.2">
      <c r="A58" s="16"/>
      <c r="C58" s="17"/>
      <c r="D58" s="17"/>
      <c r="E58" s="17"/>
      <c r="F58" s="17"/>
      <c r="G58" s="17"/>
    </row>
    <row r="59" spans="1:7" s="11" customFormat="1" x14ac:dyDescent="0.2">
      <c r="A59" s="16"/>
      <c r="C59" s="17"/>
      <c r="D59" s="17"/>
      <c r="E59" s="17"/>
      <c r="F59" s="17"/>
      <c r="G59" s="17"/>
    </row>
    <row r="60" spans="1:7" s="11" customFormat="1" x14ac:dyDescent="0.2">
      <c r="A60" s="16"/>
      <c r="C60" s="17"/>
      <c r="D60" s="17"/>
      <c r="E60" s="17"/>
      <c r="F60" s="17"/>
      <c r="G60" s="17"/>
    </row>
    <row r="61" spans="1:7" s="11" customFormat="1" x14ac:dyDescent="0.2">
      <c r="A61" s="16"/>
      <c r="C61" s="17"/>
      <c r="D61" s="17"/>
      <c r="E61" s="17"/>
      <c r="F61" s="17"/>
      <c r="G61" s="17"/>
    </row>
    <row r="62" spans="1:7" s="11" customFormat="1" x14ac:dyDescent="0.2">
      <c r="A62" s="16"/>
      <c r="C62" s="17"/>
      <c r="D62" s="17"/>
      <c r="E62" s="17"/>
      <c r="F62" s="17"/>
      <c r="G62" s="17"/>
    </row>
  </sheetData>
  <autoFilter ref="A1:I3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C95"/>
  <sheetViews>
    <sheetView workbookViewId="0"/>
  </sheetViews>
  <sheetFormatPr defaultRowHeight="15" x14ac:dyDescent="0.25"/>
  <cols>
    <col min="1" max="1" width="26.5703125" style="29" customWidth="1"/>
    <col min="2" max="2" width="9.140625" style="29" hidden="1" customWidth="1"/>
    <col min="3" max="3" width="5.140625" style="29" hidden="1" customWidth="1"/>
    <col min="4" max="4" width="5.28515625" style="29" hidden="1" customWidth="1"/>
    <col min="5" max="5" width="4.85546875" style="29" hidden="1" customWidth="1"/>
    <col min="6" max="8" width="4.140625" style="29" hidden="1" customWidth="1"/>
    <col min="9" max="9" width="4" style="29" hidden="1" customWidth="1"/>
    <col min="10" max="10" width="12.42578125" style="30" hidden="1" customWidth="1"/>
    <col min="11" max="11" width="12.85546875" style="29" hidden="1" customWidth="1"/>
    <col min="12" max="12" width="12.85546875" style="29" customWidth="1"/>
    <col min="13" max="13" width="9.85546875" style="30" customWidth="1"/>
    <col min="14" max="14" width="9.5703125" style="32" customWidth="1"/>
    <col min="15" max="15" width="11.5703125" style="32" customWidth="1"/>
    <col min="16" max="16" width="9.140625" style="32" customWidth="1"/>
    <col min="17" max="17" width="13.85546875" style="32" hidden="1" customWidth="1"/>
    <col min="18" max="18" width="16.85546875" style="32" hidden="1" customWidth="1"/>
    <col min="19" max="19" width="15.7109375" style="32" hidden="1" customWidth="1"/>
    <col min="20" max="20" width="17.7109375" style="32" customWidth="1"/>
    <col min="21" max="21" width="14.7109375" style="29" hidden="1" customWidth="1"/>
    <col min="22" max="23" width="9.140625" style="29" hidden="1" customWidth="1"/>
    <col min="24" max="24" width="11.85546875" style="29" hidden="1" customWidth="1"/>
    <col min="25" max="27" width="13.7109375" style="29" hidden="1" customWidth="1"/>
    <col min="28" max="28" width="13.5703125" style="39" customWidth="1"/>
    <col min="29" max="29" width="13.28515625" style="39" customWidth="1"/>
    <col min="30" max="30" width="12.7109375" style="29" customWidth="1"/>
    <col min="31" max="31" width="11.7109375" style="41" customWidth="1"/>
    <col min="32" max="32" width="12.5703125" style="41" customWidth="1"/>
    <col min="33" max="33" width="12.28515625" style="41" customWidth="1"/>
    <col min="34" max="34" width="9.140625" style="41"/>
    <col min="35" max="16384" width="9.140625" style="29"/>
  </cols>
  <sheetData>
    <row r="1" spans="1:55" s="27" customFormat="1" ht="93.75" x14ac:dyDescent="0.2">
      <c r="A1" s="20" t="s">
        <v>137</v>
      </c>
      <c r="B1" s="21" t="s">
        <v>138</v>
      </c>
      <c r="C1" s="21" t="s">
        <v>139</v>
      </c>
      <c r="D1" s="21" t="s">
        <v>140</v>
      </c>
      <c r="E1" s="21" t="s">
        <v>141</v>
      </c>
      <c r="F1" s="21" t="s">
        <v>142</v>
      </c>
      <c r="G1" s="21" t="s">
        <v>143</v>
      </c>
      <c r="H1" s="21" t="s">
        <v>144</v>
      </c>
      <c r="I1" s="21" t="s">
        <v>145</v>
      </c>
      <c r="J1" s="22" t="s">
        <v>146</v>
      </c>
      <c r="K1" s="21" t="s">
        <v>147</v>
      </c>
      <c r="L1" s="21" t="s">
        <v>148</v>
      </c>
      <c r="M1" s="22" t="s">
        <v>149</v>
      </c>
      <c r="N1" s="22" t="s">
        <v>150</v>
      </c>
      <c r="O1" s="22" t="s">
        <v>151</v>
      </c>
      <c r="P1" s="22" t="s">
        <v>152</v>
      </c>
      <c r="Q1" s="22" t="s">
        <v>153</v>
      </c>
      <c r="R1" s="22" t="s">
        <v>154</v>
      </c>
      <c r="S1" s="22" t="s">
        <v>155</v>
      </c>
      <c r="T1" s="22" t="s">
        <v>156</v>
      </c>
      <c r="U1" s="21" t="s">
        <v>157</v>
      </c>
      <c r="V1" s="21" t="s">
        <v>158</v>
      </c>
      <c r="W1" s="21" t="s">
        <v>159</v>
      </c>
      <c r="X1" s="21" t="s">
        <v>160</v>
      </c>
      <c r="Y1" s="21" t="s">
        <v>161</v>
      </c>
      <c r="Z1" s="21" t="s">
        <v>162</v>
      </c>
      <c r="AA1" s="21" t="s">
        <v>163</v>
      </c>
      <c r="AB1" s="23" t="s">
        <v>164</v>
      </c>
      <c r="AC1" s="23" t="s">
        <v>165</v>
      </c>
      <c r="AD1" s="21" t="s">
        <v>166</v>
      </c>
      <c r="AE1" s="24"/>
      <c r="AF1" s="25"/>
      <c r="AG1" s="25"/>
      <c r="AH1" s="25"/>
      <c r="AI1" s="26"/>
      <c r="AJ1" s="26"/>
      <c r="AK1" s="26"/>
      <c r="AL1" s="26"/>
      <c r="AM1" s="26"/>
      <c r="AN1" s="26"/>
      <c r="AO1" s="26"/>
      <c r="AP1" s="26"/>
      <c r="AQ1" s="26"/>
      <c r="AR1" s="26"/>
      <c r="AS1" s="26"/>
      <c r="AT1" s="26"/>
      <c r="AU1" s="26"/>
      <c r="AV1" s="26"/>
      <c r="AW1" s="26"/>
      <c r="AX1" s="26"/>
      <c r="AY1" s="26"/>
      <c r="AZ1" s="26"/>
      <c r="BA1" s="26"/>
      <c r="BB1" s="26"/>
      <c r="BC1" s="26"/>
    </row>
    <row r="2" spans="1:55" ht="18" x14ac:dyDescent="0.25">
      <c r="A2" s="28" t="s">
        <v>167</v>
      </c>
      <c r="C2" s="29">
        <v>30</v>
      </c>
      <c r="L2" s="31" t="s">
        <v>168</v>
      </c>
      <c r="M2" s="30">
        <v>190</v>
      </c>
      <c r="N2" s="32">
        <v>11.45</v>
      </c>
      <c r="O2" s="32" t="s">
        <v>169</v>
      </c>
      <c r="P2" s="32">
        <v>1</v>
      </c>
      <c r="T2" s="32" t="s">
        <v>170</v>
      </c>
      <c r="AB2" s="33">
        <v>117</v>
      </c>
      <c r="AC2" s="33">
        <v>119</v>
      </c>
      <c r="AE2" s="34"/>
      <c r="AF2" s="35"/>
      <c r="AG2" s="36"/>
      <c r="AH2" s="37"/>
      <c r="AI2" s="38"/>
      <c r="AJ2" s="38"/>
      <c r="AK2" s="38"/>
      <c r="AL2" s="38"/>
      <c r="AM2" s="38"/>
      <c r="AN2" s="38"/>
      <c r="AO2" s="38"/>
      <c r="AP2" s="38"/>
      <c r="AQ2" s="38"/>
      <c r="AR2" s="38"/>
      <c r="AS2" s="38"/>
      <c r="AT2" s="38"/>
      <c r="AU2" s="38"/>
      <c r="AV2" s="38"/>
      <c r="AW2" s="38"/>
      <c r="AX2" s="38"/>
      <c r="AY2" s="38"/>
      <c r="AZ2" s="38"/>
      <c r="BA2" s="38"/>
      <c r="BB2" s="38"/>
      <c r="BC2" s="38"/>
    </row>
    <row r="3" spans="1:55" ht="18" x14ac:dyDescent="0.25">
      <c r="A3" s="28" t="s">
        <v>171</v>
      </c>
      <c r="C3" s="29">
        <v>30</v>
      </c>
      <c r="L3" s="31" t="s">
        <v>172</v>
      </c>
      <c r="M3" s="30">
        <v>190</v>
      </c>
      <c r="N3" s="32">
        <v>11.45</v>
      </c>
      <c r="O3" s="32" t="s">
        <v>173</v>
      </c>
      <c r="P3" s="32">
        <v>1</v>
      </c>
      <c r="T3" s="32" t="s">
        <v>170</v>
      </c>
      <c r="AB3" s="33">
        <v>90</v>
      </c>
      <c r="AC3" s="33"/>
      <c r="AE3" s="37"/>
      <c r="AF3" s="37"/>
      <c r="AG3" s="37"/>
      <c r="AH3" s="37"/>
      <c r="AI3" s="38"/>
      <c r="AJ3" s="38"/>
      <c r="AK3" s="38"/>
      <c r="AL3" s="38"/>
      <c r="AM3" s="38"/>
      <c r="AN3" s="38"/>
      <c r="AO3" s="38"/>
      <c r="AP3" s="38"/>
      <c r="AQ3" s="38"/>
      <c r="AR3" s="38"/>
      <c r="AS3" s="38"/>
      <c r="AT3" s="38"/>
      <c r="AU3" s="38"/>
      <c r="AV3" s="38"/>
      <c r="AW3" s="38"/>
      <c r="AX3" s="38"/>
      <c r="AY3" s="38"/>
      <c r="AZ3" s="38"/>
      <c r="BA3" s="38"/>
      <c r="BB3" s="38"/>
      <c r="BC3" s="38"/>
    </row>
    <row r="4" spans="1:55" ht="18" x14ac:dyDescent="0.25">
      <c r="A4" s="28" t="s">
        <v>174</v>
      </c>
      <c r="L4" s="31" t="s">
        <v>175</v>
      </c>
      <c r="N4" s="32">
        <v>12.45</v>
      </c>
      <c r="O4" s="32" t="s">
        <v>176</v>
      </c>
      <c r="P4" s="32">
        <v>1</v>
      </c>
      <c r="T4" s="32" t="s">
        <v>170</v>
      </c>
      <c r="AC4" s="33">
        <v>120</v>
      </c>
      <c r="AE4" s="40"/>
      <c r="AH4" s="37"/>
      <c r="AI4" s="38"/>
      <c r="AJ4" s="38"/>
      <c r="AK4" s="38"/>
      <c r="AL4" s="38"/>
      <c r="AM4" s="38"/>
      <c r="AN4" s="38"/>
      <c r="AO4" s="38"/>
      <c r="AP4" s="38"/>
      <c r="AQ4" s="38"/>
      <c r="AR4" s="38"/>
      <c r="AS4" s="38"/>
      <c r="AT4" s="38"/>
      <c r="AU4" s="38"/>
      <c r="AV4" s="38"/>
      <c r="AW4" s="38"/>
      <c r="AX4" s="38"/>
      <c r="AY4" s="38"/>
      <c r="AZ4" s="38"/>
      <c r="BA4" s="38"/>
      <c r="BB4" s="38"/>
      <c r="BC4" s="38"/>
    </row>
    <row r="5" spans="1:55" ht="18" x14ac:dyDescent="0.25">
      <c r="A5" s="28" t="s">
        <v>177</v>
      </c>
      <c r="C5" s="29">
        <v>30</v>
      </c>
      <c r="L5" s="29" t="s">
        <v>175</v>
      </c>
      <c r="M5" s="30">
        <v>190</v>
      </c>
      <c r="N5" s="32">
        <v>12.15</v>
      </c>
      <c r="O5" s="32" t="s">
        <v>178</v>
      </c>
      <c r="P5" s="32">
        <v>1</v>
      </c>
      <c r="T5" s="32" t="s">
        <v>170</v>
      </c>
      <c r="AC5" s="33">
        <v>229</v>
      </c>
      <c r="AE5" s="34"/>
      <c r="AF5" s="35"/>
      <c r="AG5" s="42"/>
      <c r="AH5" s="37"/>
      <c r="AI5" s="38"/>
      <c r="AJ5" s="38"/>
      <c r="AK5" s="38"/>
      <c r="AL5" s="38"/>
      <c r="AM5" s="38"/>
      <c r="AN5" s="38"/>
      <c r="AO5" s="38"/>
      <c r="AP5" s="38"/>
      <c r="AQ5" s="38"/>
      <c r="AR5" s="38"/>
      <c r="AS5" s="38"/>
      <c r="AT5" s="38"/>
      <c r="AU5" s="38"/>
      <c r="AV5" s="38"/>
      <c r="AW5" s="38"/>
      <c r="AX5" s="38"/>
      <c r="AY5" s="38"/>
      <c r="AZ5" s="38"/>
      <c r="BA5" s="38"/>
      <c r="BB5" s="38"/>
      <c r="BC5" s="38"/>
    </row>
    <row r="6" spans="1:55" ht="18" x14ac:dyDescent="0.25">
      <c r="A6" s="43" t="s">
        <v>179</v>
      </c>
      <c r="L6" s="29" t="s">
        <v>172</v>
      </c>
      <c r="M6" s="30">
        <v>190</v>
      </c>
      <c r="N6" s="32" t="s">
        <v>180</v>
      </c>
      <c r="O6" s="32" t="s">
        <v>181</v>
      </c>
      <c r="P6" s="32">
        <v>3</v>
      </c>
      <c r="T6" s="32" t="s">
        <v>170</v>
      </c>
      <c r="AB6" s="33">
        <v>177</v>
      </c>
      <c r="AC6" s="33"/>
      <c r="AE6" s="37"/>
      <c r="AF6" s="37"/>
      <c r="AG6" s="37"/>
      <c r="AH6" s="37"/>
      <c r="AI6" s="38"/>
      <c r="AJ6" s="38"/>
      <c r="AK6" s="38"/>
      <c r="AL6" s="38"/>
      <c r="AM6" s="38"/>
      <c r="AN6" s="38"/>
      <c r="AO6" s="38"/>
      <c r="AP6" s="38"/>
      <c r="AQ6" s="38"/>
      <c r="AR6" s="38"/>
      <c r="AS6" s="38"/>
      <c r="AT6" s="38"/>
      <c r="AU6" s="38"/>
      <c r="AV6" s="38"/>
      <c r="AW6" s="38"/>
      <c r="AX6" s="38"/>
      <c r="AY6" s="38"/>
      <c r="AZ6" s="38"/>
      <c r="BA6" s="38"/>
      <c r="BB6" s="38"/>
      <c r="BC6" s="38"/>
    </row>
    <row r="7" spans="1:55" ht="30" x14ac:dyDescent="0.25">
      <c r="A7" s="28" t="s">
        <v>182</v>
      </c>
      <c r="L7" s="29" t="s">
        <v>183</v>
      </c>
      <c r="M7" s="30">
        <v>190</v>
      </c>
      <c r="N7" s="44" t="s">
        <v>180</v>
      </c>
      <c r="O7" s="44" t="s">
        <v>184</v>
      </c>
      <c r="P7" s="44">
        <v>2</v>
      </c>
      <c r="Q7" s="44"/>
      <c r="R7" s="44"/>
      <c r="S7" s="44"/>
      <c r="T7" s="44" t="s">
        <v>185</v>
      </c>
      <c r="AB7" s="45"/>
      <c r="AC7" s="45"/>
      <c r="AE7" s="37"/>
      <c r="AF7" s="37"/>
      <c r="AG7" s="37"/>
      <c r="AH7" s="37"/>
      <c r="AI7" s="38"/>
      <c r="AJ7" s="38"/>
      <c r="AK7" s="38"/>
      <c r="AL7" s="38"/>
      <c r="AM7" s="38"/>
      <c r="AN7" s="38"/>
      <c r="AO7" s="38"/>
      <c r="AP7" s="38"/>
      <c r="AQ7" s="38"/>
      <c r="AR7" s="38"/>
      <c r="AS7" s="38"/>
      <c r="AT7" s="38"/>
      <c r="AU7" s="38"/>
      <c r="AV7" s="38"/>
      <c r="AW7" s="38"/>
      <c r="AX7" s="38"/>
      <c r="AY7" s="38"/>
      <c r="AZ7" s="38"/>
      <c r="BA7" s="38"/>
      <c r="BB7" s="38"/>
      <c r="BC7" s="38"/>
    </row>
    <row r="8" spans="1:55" ht="30" x14ac:dyDescent="0.25">
      <c r="A8" s="28" t="s">
        <v>186</v>
      </c>
      <c r="L8" s="29" t="s">
        <v>183</v>
      </c>
      <c r="M8" s="30">
        <v>190</v>
      </c>
      <c r="N8" s="44" t="s">
        <v>187</v>
      </c>
      <c r="O8" s="44" t="s">
        <v>188</v>
      </c>
      <c r="P8" s="44">
        <v>1</v>
      </c>
      <c r="Q8" s="44"/>
      <c r="R8" s="44"/>
      <c r="S8" s="44"/>
      <c r="T8" s="44" t="s">
        <v>189</v>
      </c>
      <c r="AB8" s="45"/>
      <c r="AC8" s="45"/>
      <c r="AE8" s="37"/>
      <c r="AF8" s="37"/>
      <c r="AG8" s="37"/>
      <c r="AH8" s="37"/>
      <c r="AI8" s="38"/>
      <c r="AJ8" s="38"/>
      <c r="AK8" s="38"/>
      <c r="AL8" s="38"/>
      <c r="AM8" s="38"/>
      <c r="AN8" s="38"/>
      <c r="AO8" s="38"/>
      <c r="AP8" s="38"/>
      <c r="AQ8" s="38"/>
      <c r="AR8" s="38"/>
      <c r="AS8" s="38"/>
      <c r="AT8" s="38"/>
      <c r="AU8" s="38"/>
      <c r="AV8" s="38"/>
      <c r="AW8" s="38"/>
      <c r="AX8" s="38"/>
      <c r="AY8" s="38"/>
      <c r="AZ8" s="38"/>
      <c r="BA8" s="38"/>
      <c r="BB8" s="38"/>
      <c r="BC8" s="38"/>
    </row>
    <row r="9" spans="1:55" ht="30" hidden="1" customHeight="1" x14ac:dyDescent="0.25">
      <c r="A9" s="28"/>
      <c r="AB9" s="33"/>
      <c r="AC9" s="33"/>
      <c r="AE9" s="37"/>
      <c r="AF9" s="37"/>
      <c r="AG9" s="37"/>
      <c r="AH9" s="37"/>
      <c r="AI9" s="38"/>
      <c r="AJ9" s="38"/>
      <c r="AK9" s="38"/>
      <c r="AL9" s="38"/>
      <c r="AM9" s="38"/>
      <c r="AN9" s="38"/>
      <c r="AO9" s="38"/>
      <c r="AP9" s="38"/>
      <c r="AQ9" s="38"/>
      <c r="AR9" s="38"/>
      <c r="AS9" s="38"/>
      <c r="AT9" s="38"/>
      <c r="AU9" s="38"/>
      <c r="AV9" s="38"/>
      <c r="AW9" s="38"/>
      <c r="AX9" s="38"/>
      <c r="AY9" s="38"/>
      <c r="AZ9" s="38"/>
      <c r="BA9" s="38"/>
      <c r="BB9" s="38"/>
      <c r="BC9" s="38"/>
    </row>
    <row r="10" spans="1:55" ht="18" x14ac:dyDescent="0.25">
      <c r="A10" s="28" t="s">
        <v>190</v>
      </c>
      <c r="C10" s="29">
        <v>61</v>
      </c>
      <c r="L10" s="29" t="s">
        <v>168</v>
      </c>
      <c r="M10" s="30">
        <v>190</v>
      </c>
      <c r="N10" s="32" t="s">
        <v>191</v>
      </c>
      <c r="O10" s="32" t="s">
        <v>192</v>
      </c>
      <c r="P10" s="32">
        <v>3</v>
      </c>
      <c r="T10" s="32" t="s">
        <v>170</v>
      </c>
      <c r="AB10" s="33">
        <v>181</v>
      </c>
      <c r="AC10" s="33">
        <v>301</v>
      </c>
      <c r="AE10" s="37"/>
      <c r="AF10" s="37"/>
      <c r="AG10" s="37"/>
      <c r="AH10" s="37"/>
      <c r="AI10" s="38"/>
      <c r="AJ10" s="38"/>
      <c r="AK10" s="38"/>
      <c r="AL10" s="38"/>
      <c r="AM10" s="38"/>
      <c r="AN10" s="38"/>
      <c r="AO10" s="38"/>
      <c r="AP10" s="38"/>
      <c r="AQ10" s="38"/>
      <c r="AR10" s="38"/>
      <c r="AS10" s="38"/>
      <c r="AT10" s="38"/>
      <c r="AU10" s="38"/>
      <c r="AV10" s="38"/>
      <c r="AW10" s="38"/>
      <c r="AX10" s="38"/>
      <c r="AY10" s="38"/>
      <c r="AZ10" s="38"/>
      <c r="BA10" s="38"/>
      <c r="BB10" s="38"/>
      <c r="BC10" s="38"/>
    </row>
    <row r="11" spans="1:55" ht="18" x14ac:dyDescent="0.25">
      <c r="A11" s="46" t="s">
        <v>193</v>
      </c>
      <c r="C11" s="29">
        <v>60</v>
      </c>
      <c r="L11" s="29" t="s">
        <v>168</v>
      </c>
      <c r="M11" s="30">
        <v>190</v>
      </c>
      <c r="N11" s="32" t="s">
        <v>191</v>
      </c>
      <c r="O11" s="32" t="s">
        <v>194</v>
      </c>
      <c r="P11" s="32">
        <v>6</v>
      </c>
      <c r="T11" s="32" t="s">
        <v>170</v>
      </c>
      <c r="AB11" s="33">
        <v>194</v>
      </c>
      <c r="AC11" s="33">
        <v>239</v>
      </c>
      <c r="AE11" s="37"/>
      <c r="AF11" s="37"/>
      <c r="AG11" s="37"/>
      <c r="AH11" s="37"/>
      <c r="AI11" s="38"/>
      <c r="AJ11" s="38"/>
      <c r="AK11" s="38"/>
      <c r="AL11" s="38"/>
      <c r="AM11" s="38"/>
      <c r="AN11" s="38"/>
      <c r="AO11" s="38"/>
      <c r="AP11" s="38"/>
      <c r="AQ11" s="38"/>
      <c r="AR11" s="38"/>
      <c r="AS11" s="38"/>
      <c r="AT11" s="38"/>
      <c r="AU11" s="38"/>
      <c r="AV11" s="38"/>
      <c r="AW11" s="38"/>
      <c r="AX11" s="38"/>
      <c r="AY11" s="38"/>
      <c r="AZ11" s="38"/>
      <c r="BA11" s="38"/>
      <c r="BB11" s="38"/>
      <c r="BC11" s="38"/>
    </row>
    <row r="12" spans="1:55" ht="18" x14ac:dyDescent="0.25">
      <c r="A12" s="47" t="s">
        <v>195</v>
      </c>
      <c r="C12" s="29">
        <v>28</v>
      </c>
      <c r="L12" s="29" t="s">
        <v>168</v>
      </c>
      <c r="M12" s="30">
        <v>190</v>
      </c>
      <c r="N12" s="32" t="s">
        <v>196</v>
      </c>
      <c r="O12" s="32" t="s">
        <v>197</v>
      </c>
      <c r="P12" s="32">
        <v>5</v>
      </c>
      <c r="T12" s="32" t="s">
        <v>170</v>
      </c>
      <c r="AB12" s="33">
        <v>91</v>
      </c>
      <c r="AC12" s="33">
        <v>117</v>
      </c>
      <c r="AE12" s="37"/>
      <c r="AF12" s="37"/>
      <c r="AG12" s="37"/>
      <c r="AH12" s="37"/>
      <c r="AI12" s="38"/>
      <c r="AJ12" s="38"/>
      <c r="AK12" s="38"/>
      <c r="AL12" s="38"/>
      <c r="AM12" s="38"/>
      <c r="AN12" s="38"/>
      <c r="AO12" s="38"/>
      <c r="AP12" s="38"/>
      <c r="AQ12" s="38"/>
      <c r="AR12" s="38"/>
      <c r="AS12" s="38"/>
      <c r="AT12" s="38"/>
      <c r="AU12" s="38"/>
      <c r="AV12" s="38"/>
      <c r="AW12" s="38"/>
      <c r="AX12" s="38"/>
      <c r="AY12" s="38"/>
      <c r="AZ12" s="38"/>
      <c r="BA12" s="38"/>
      <c r="BB12" s="38"/>
      <c r="BC12" s="38"/>
    </row>
    <row r="13" spans="1:55" ht="18" x14ac:dyDescent="0.25">
      <c r="A13" s="28" t="s">
        <v>198</v>
      </c>
      <c r="C13" s="29">
        <v>56</v>
      </c>
      <c r="L13" s="29" t="s">
        <v>168</v>
      </c>
      <c r="M13" s="30">
        <v>190</v>
      </c>
      <c r="N13" s="32" t="s">
        <v>199</v>
      </c>
      <c r="O13" s="32" t="s">
        <v>200</v>
      </c>
      <c r="P13" s="32">
        <v>2</v>
      </c>
      <c r="T13" s="32" t="s">
        <v>170</v>
      </c>
      <c r="AB13" s="33">
        <v>180</v>
      </c>
      <c r="AC13" s="33">
        <v>232</v>
      </c>
      <c r="AE13" s="37"/>
      <c r="AF13" s="37"/>
      <c r="AG13" s="37"/>
      <c r="AH13" s="37"/>
      <c r="AI13" s="38"/>
      <c r="AJ13" s="38"/>
      <c r="AK13" s="38"/>
      <c r="AL13" s="38"/>
      <c r="AM13" s="38"/>
      <c r="AN13" s="38"/>
      <c r="AO13" s="38"/>
      <c r="AP13" s="38"/>
      <c r="AQ13" s="38"/>
      <c r="AR13" s="38"/>
      <c r="AS13" s="38"/>
      <c r="AT13" s="38"/>
      <c r="AU13" s="38"/>
      <c r="AV13" s="38"/>
      <c r="AW13" s="38"/>
      <c r="AX13" s="38"/>
      <c r="AY13" s="38"/>
      <c r="AZ13" s="38"/>
      <c r="BA13" s="38"/>
      <c r="BB13" s="38"/>
      <c r="BC13" s="38"/>
    </row>
    <row r="14" spans="1:55" ht="18" x14ac:dyDescent="0.25">
      <c r="A14" s="28" t="s">
        <v>201</v>
      </c>
      <c r="L14" s="29" t="s">
        <v>168</v>
      </c>
      <c r="M14" s="30">
        <v>190</v>
      </c>
      <c r="N14" s="32" t="s">
        <v>202</v>
      </c>
      <c r="O14" s="32" t="s">
        <v>203</v>
      </c>
      <c r="P14" s="32">
        <v>1</v>
      </c>
      <c r="T14" s="32" t="s">
        <v>204</v>
      </c>
      <c r="AB14" s="33"/>
      <c r="AC14" s="33"/>
      <c r="AE14" s="37"/>
      <c r="AF14" s="37"/>
      <c r="AG14" s="37"/>
      <c r="AH14" s="37"/>
      <c r="AI14" s="38"/>
      <c r="AJ14" s="38"/>
      <c r="AK14" s="38"/>
      <c r="AL14" s="38"/>
      <c r="AM14" s="38"/>
      <c r="AN14" s="38"/>
      <c r="AO14" s="38"/>
      <c r="AP14" s="38"/>
      <c r="AQ14" s="38"/>
      <c r="AR14" s="38"/>
      <c r="AS14" s="38"/>
      <c r="AT14" s="38"/>
      <c r="AU14" s="38"/>
      <c r="AV14" s="38"/>
      <c r="AW14" s="38"/>
      <c r="AX14" s="38"/>
      <c r="AY14" s="38"/>
      <c r="AZ14" s="38"/>
      <c r="BA14" s="38"/>
      <c r="BB14" s="38"/>
      <c r="BC14" s="38"/>
    </row>
    <row r="15" spans="1:55" ht="18" x14ac:dyDescent="0.25">
      <c r="A15" s="28" t="s">
        <v>205</v>
      </c>
      <c r="C15" s="29">
        <v>29</v>
      </c>
      <c r="L15" s="29" t="s">
        <v>168</v>
      </c>
      <c r="M15" s="30">
        <v>190</v>
      </c>
      <c r="N15" s="32" t="s">
        <v>180</v>
      </c>
      <c r="O15" s="32" t="s">
        <v>181</v>
      </c>
      <c r="P15" s="32">
        <v>1</v>
      </c>
      <c r="T15" s="32" t="s">
        <v>170</v>
      </c>
      <c r="AB15" s="33">
        <v>180</v>
      </c>
      <c r="AC15" s="33">
        <v>170</v>
      </c>
      <c r="AE15" s="37"/>
      <c r="AF15" s="37"/>
      <c r="AG15" s="37"/>
      <c r="AH15" s="37"/>
      <c r="AI15" s="38"/>
      <c r="AJ15" s="38"/>
      <c r="AK15" s="38"/>
      <c r="AL15" s="38"/>
      <c r="AM15" s="38"/>
      <c r="AN15" s="38"/>
      <c r="AO15" s="38"/>
      <c r="AP15" s="38"/>
      <c r="AQ15" s="38"/>
      <c r="AR15" s="38"/>
      <c r="AS15" s="38"/>
      <c r="AT15" s="38"/>
      <c r="AU15" s="38"/>
      <c r="AV15" s="38"/>
      <c r="AW15" s="38"/>
      <c r="AX15" s="38"/>
      <c r="AY15" s="38"/>
      <c r="AZ15" s="38"/>
      <c r="BA15" s="38"/>
      <c r="BB15" s="38"/>
      <c r="BC15" s="38"/>
    </row>
    <row r="16" spans="1:55" ht="18" x14ac:dyDescent="0.25">
      <c r="A16" s="28" t="s">
        <v>206</v>
      </c>
      <c r="C16" s="29">
        <v>60</v>
      </c>
      <c r="L16" s="29" t="s">
        <v>168</v>
      </c>
      <c r="M16" s="30">
        <v>190</v>
      </c>
      <c r="N16" s="32" t="s">
        <v>207</v>
      </c>
      <c r="O16" s="32" t="s">
        <v>184</v>
      </c>
      <c r="P16" s="32">
        <v>2</v>
      </c>
      <c r="T16" s="32" t="s">
        <v>170</v>
      </c>
      <c r="AB16" s="33">
        <v>272</v>
      </c>
      <c r="AC16" s="33">
        <v>299</v>
      </c>
      <c r="AE16" s="37"/>
      <c r="AF16" s="37"/>
      <c r="AG16" s="37"/>
      <c r="AH16" s="37"/>
      <c r="AI16" s="38"/>
      <c r="AJ16" s="38"/>
      <c r="AK16" s="38"/>
      <c r="AL16" s="38"/>
      <c r="AM16" s="38"/>
      <c r="AN16" s="38"/>
      <c r="AO16" s="38"/>
      <c r="AP16" s="38"/>
      <c r="AQ16" s="38"/>
      <c r="AR16" s="38"/>
      <c r="AS16" s="38"/>
      <c r="AT16" s="38"/>
      <c r="AU16" s="38"/>
      <c r="AV16" s="38"/>
      <c r="AW16" s="38"/>
      <c r="AX16" s="38"/>
      <c r="AY16" s="38"/>
      <c r="AZ16" s="38"/>
      <c r="BA16" s="38"/>
      <c r="BB16" s="38"/>
      <c r="BC16" s="38"/>
    </row>
    <row r="17" spans="1:55" ht="18" x14ac:dyDescent="0.25">
      <c r="A17" s="28" t="s">
        <v>208</v>
      </c>
      <c r="C17" s="29">
        <v>30</v>
      </c>
      <c r="L17" s="29" t="s">
        <v>175</v>
      </c>
      <c r="M17" s="30">
        <v>190</v>
      </c>
      <c r="N17" s="32" t="s">
        <v>209</v>
      </c>
      <c r="O17" s="32" t="s">
        <v>210</v>
      </c>
      <c r="P17" s="32">
        <v>1</v>
      </c>
      <c r="T17" s="32" t="s">
        <v>170</v>
      </c>
      <c r="AB17" s="33">
        <v>181</v>
      </c>
      <c r="AC17" s="33">
        <v>149</v>
      </c>
      <c r="AE17" s="37"/>
      <c r="AF17" s="37"/>
      <c r="AG17" s="37"/>
      <c r="AH17" s="37"/>
      <c r="AI17" s="38"/>
      <c r="AJ17" s="38"/>
      <c r="AK17" s="38"/>
      <c r="AL17" s="38"/>
      <c r="AM17" s="38"/>
      <c r="AN17" s="38"/>
      <c r="AO17" s="38"/>
      <c r="AP17" s="38"/>
      <c r="AQ17" s="38"/>
      <c r="AR17" s="38"/>
      <c r="AS17" s="38"/>
      <c r="AT17" s="38"/>
      <c r="AU17" s="38"/>
      <c r="AV17" s="38"/>
      <c r="AW17" s="38"/>
      <c r="AX17" s="38"/>
      <c r="AY17" s="38"/>
      <c r="AZ17" s="38"/>
      <c r="BA17" s="38"/>
      <c r="BB17" s="38"/>
      <c r="BC17" s="38"/>
    </row>
    <row r="18" spans="1:55" ht="18" x14ac:dyDescent="0.25">
      <c r="A18" s="28" t="s">
        <v>211</v>
      </c>
      <c r="C18" s="29">
        <v>28</v>
      </c>
      <c r="L18" s="29" t="s">
        <v>175</v>
      </c>
      <c r="M18" s="30">
        <v>190</v>
      </c>
      <c r="N18" s="32" t="s">
        <v>180</v>
      </c>
      <c r="O18" s="32" t="s">
        <v>192</v>
      </c>
      <c r="P18" s="32">
        <v>7</v>
      </c>
      <c r="T18" s="32" t="s">
        <v>170</v>
      </c>
      <c r="AB18" s="33">
        <v>107</v>
      </c>
      <c r="AC18" s="33">
        <v>117</v>
      </c>
      <c r="AE18" s="37"/>
      <c r="AF18" s="37"/>
      <c r="AG18" s="37"/>
      <c r="AH18" s="37"/>
      <c r="AI18" s="38"/>
      <c r="AJ18" s="38"/>
      <c r="AK18" s="38"/>
      <c r="AL18" s="38"/>
      <c r="AM18" s="38"/>
      <c r="AN18" s="38"/>
      <c r="AO18" s="38"/>
      <c r="AP18" s="38"/>
      <c r="AQ18" s="38"/>
      <c r="AR18" s="38"/>
      <c r="AS18" s="38"/>
      <c r="AT18" s="38"/>
      <c r="AU18" s="38"/>
      <c r="AV18" s="38"/>
      <c r="AW18" s="38"/>
      <c r="AX18" s="38"/>
      <c r="AY18" s="38"/>
      <c r="AZ18" s="38"/>
      <c r="BA18" s="38"/>
      <c r="BB18" s="38"/>
      <c r="BC18" s="38"/>
    </row>
    <row r="19" spans="1:55" ht="18" x14ac:dyDescent="0.25">
      <c r="A19" s="28" t="s">
        <v>212</v>
      </c>
      <c r="C19" s="29">
        <v>42</v>
      </c>
      <c r="L19" s="29" t="s">
        <v>168</v>
      </c>
      <c r="M19" s="30">
        <v>190</v>
      </c>
      <c r="N19" s="32" t="s">
        <v>213</v>
      </c>
      <c r="O19" s="32" t="s">
        <v>214</v>
      </c>
      <c r="P19" s="32">
        <v>6</v>
      </c>
      <c r="T19" s="32" t="s">
        <v>170</v>
      </c>
      <c r="AB19" s="33">
        <v>135</v>
      </c>
      <c r="AC19" s="33">
        <v>177</v>
      </c>
      <c r="AE19" s="37"/>
      <c r="AF19" s="37"/>
      <c r="AG19" s="37"/>
      <c r="AH19" s="37"/>
      <c r="AI19" s="38"/>
      <c r="AJ19" s="38"/>
      <c r="AK19" s="38"/>
      <c r="AL19" s="38"/>
      <c r="AM19" s="38"/>
      <c r="AN19" s="38"/>
      <c r="AO19" s="38"/>
      <c r="AP19" s="38"/>
      <c r="AQ19" s="38"/>
      <c r="AR19" s="38"/>
      <c r="AS19" s="38"/>
      <c r="AT19" s="38"/>
      <c r="AU19" s="38"/>
      <c r="AV19" s="38"/>
      <c r="AW19" s="38"/>
      <c r="AX19" s="38"/>
      <c r="AY19" s="38"/>
      <c r="AZ19" s="38"/>
      <c r="BA19" s="38"/>
      <c r="BB19" s="38"/>
      <c r="BC19" s="38"/>
    </row>
    <row r="20" spans="1:55" ht="18" x14ac:dyDescent="0.25">
      <c r="A20" s="28" t="s">
        <v>215</v>
      </c>
      <c r="C20" s="29">
        <v>28</v>
      </c>
      <c r="L20" s="29" t="s">
        <v>168</v>
      </c>
      <c r="M20" s="30">
        <v>190</v>
      </c>
      <c r="N20" s="32" t="s">
        <v>180</v>
      </c>
      <c r="O20" s="32" t="s">
        <v>181</v>
      </c>
      <c r="P20" s="32">
        <v>1</v>
      </c>
      <c r="T20" s="32" t="s">
        <v>170</v>
      </c>
      <c r="AB20" s="33">
        <v>60</v>
      </c>
      <c r="AC20" s="33">
        <v>116</v>
      </c>
      <c r="AE20" s="37"/>
      <c r="AF20" s="37"/>
      <c r="AG20" s="37"/>
      <c r="AH20" s="37"/>
      <c r="AI20" s="38"/>
      <c r="AJ20" s="38"/>
      <c r="AK20" s="38"/>
      <c r="AL20" s="38"/>
      <c r="AM20" s="38"/>
      <c r="AN20" s="38"/>
      <c r="AO20" s="38"/>
      <c r="AP20" s="38"/>
      <c r="AQ20" s="38"/>
      <c r="AR20" s="38"/>
      <c r="AS20" s="38"/>
      <c r="AT20" s="38"/>
      <c r="AU20" s="38"/>
      <c r="AV20" s="38"/>
      <c r="AW20" s="38"/>
      <c r="AX20" s="38"/>
      <c r="AY20" s="38"/>
      <c r="AZ20" s="38"/>
      <c r="BA20" s="38"/>
      <c r="BB20" s="38"/>
      <c r="BC20" s="38"/>
    </row>
    <row r="21" spans="1:55" ht="18" x14ac:dyDescent="0.25">
      <c r="A21" s="28" t="s">
        <v>216</v>
      </c>
      <c r="C21" s="29">
        <v>30</v>
      </c>
      <c r="L21" s="29" t="s">
        <v>168</v>
      </c>
      <c r="M21" s="30">
        <v>190</v>
      </c>
      <c r="N21" s="32" t="s">
        <v>199</v>
      </c>
      <c r="O21" s="32" t="s">
        <v>181</v>
      </c>
      <c r="P21" s="32">
        <v>2</v>
      </c>
      <c r="T21" s="32" t="s">
        <v>170</v>
      </c>
      <c r="AB21" s="33">
        <v>60</v>
      </c>
      <c r="AC21" s="33">
        <v>145</v>
      </c>
      <c r="AE21" s="37"/>
      <c r="AF21" s="37"/>
      <c r="AG21" s="37"/>
      <c r="AH21" s="37"/>
      <c r="AI21" s="38"/>
      <c r="AJ21" s="38"/>
      <c r="AK21" s="38"/>
      <c r="AL21" s="38"/>
      <c r="AM21" s="38"/>
      <c r="AN21" s="38"/>
      <c r="AO21" s="38"/>
      <c r="AP21" s="38"/>
      <c r="AQ21" s="38"/>
      <c r="AR21" s="38"/>
      <c r="AS21" s="38"/>
      <c r="AT21" s="38"/>
      <c r="AU21" s="38"/>
      <c r="AV21" s="38"/>
      <c r="AW21" s="38"/>
      <c r="AX21" s="38"/>
      <c r="AY21" s="38"/>
      <c r="AZ21" s="38"/>
      <c r="BA21" s="38"/>
      <c r="BB21" s="38"/>
      <c r="BC21" s="38"/>
    </row>
    <row r="22" spans="1:55" ht="18" x14ac:dyDescent="0.25">
      <c r="A22" s="28" t="s">
        <v>217</v>
      </c>
      <c r="C22" s="29">
        <v>57</v>
      </c>
      <c r="L22" s="29" t="s">
        <v>168</v>
      </c>
      <c r="M22" s="30">
        <v>190</v>
      </c>
      <c r="N22" s="32">
        <v>11.45</v>
      </c>
      <c r="O22" s="32" t="s">
        <v>192</v>
      </c>
      <c r="P22" s="32">
        <v>2</v>
      </c>
      <c r="T22" s="32" t="s">
        <v>170</v>
      </c>
      <c r="AB22" s="33">
        <v>166</v>
      </c>
      <c r="AC22" s="33">
        <v>223</v>
      </c>
      <c r="AE22" s="37"/>
      <c r="AF22" s="37"/>
      <c r="AG22" s="37"/>
      <c r="AH22" s="37"/>
      <c r="AI22" s="38"/>
      <c r="AJ22" s="38"/>
      <c r="AK22" s="38"/>
      <c r="AL22" s="38"/>
      <c r="AM22" s="38"/>
      <c r="AN22" s="38"/>
      <c r="AO22" s="38"/>
      <c r="AP22" s="38"/>
      <c r="AQ22" s="38"/>
      <c r="AR22" s="38"/>
      <c r="AS22" s="38"/>
      <c r="AT22" s="38"/>
      <c r="AU22" s="38"/>
      <c r="AV22" s="38"/>
      <c r="AW22" s="38"/>
      <c r="AX22" s="38"/>
      <c r="AY22" s="38"/>
      <c r="AZ22" s="38"/>
      <c r="BA22" s="38"/>
      <c r="BB22" s="38"/>
      <c r="BC22" s="38"/>
    </row>
    <row r="23" spans="1:55" ht="18" x14ac:dyDescent="0.25">
      <c r="A23" s="28" t="s">
        <v>218</v>
      </c>
      <c r="C23" s="29">
        <v>59</v>
      </c>
      <c r="L23" s="29" t="s">
        <v>168</v>
      </c>
      <c r="M23" s="30">
        <v>190</v>
      </c>
      <c r="N23" s="32" t="s">
        <v>199</v>
      </c>
      <c r="O23" s="32" t="s">
        <v>219</v>
      </c>
      <c r="P23" s="32">
        <v>1</v>
      </c>
      <c r="T23" s="32" t="s">
        <v>170</v>
      </c>
      <c r="AB23" s="33">
        <v>305</v>
      </c>
      <c r="AC23" s="33">
        <v>330</v>
      </c>
      <c r="AE23" s="37"/>
      <c r="AF23" s="37"/>
      <c r="AG23" s="37"/>
      <c r="AH23" s="37"/>
      <c r="AI23" s="38"/>
      <c r="AJ23" s="38"/>
      <c r="AK23" s="38"/>
      <c r="AL23" s="38"/>
      <c r="AM23" s="38"/>
      <c r="AN23" s="38"/>
      <c r="AO23" s="38"/>
      <c r="AP23" s="38"/>
      <c r="AQ23" s="38"/>
      <c r="AR23" s="38"/>
      <c r="AS23" s="38"/>
      <c r="AT23" s="38"/>
      <c r="AU23" s="38"/>
      <c r="AV23" s="38"/>
      <c r="AW23" s="38"/>
      <c r="AX23" s="38"/>
      <c r="AY23" s="38"/>
      <c r="AZ23" s="38"/>
      <c r="BA23" s="38"/>
      <c r="BB23" s="38"/>
      <c r="BC23" s="38"/>
    </row>
    <row r="24" spans="1:55" ht="18" x14ac:dyDescent="0.25">
      <c r="A24" s="28" t="s">
        <v>220</v>
      </c>
      <c r="C24" s="29">
        <v>30</v>
      </c>
      <c r="L24" s="29" t="s">
        <v>168</v>
      </c>
      <c r="M24" s="30">
        <v>190</v>
      </c>
      <c r="N24" s="32" t="s">
        <v>221</v>
      </c>
      <c r="O24" s="32" t="s">
        <v>222</v>
      </c>
      <c r="P24" s="32">
        <v>2</v>
      </c>
      <c r="T24" s="32" t="s">
        <v>170</v>
      </c>
      <c r="AB24" s="33">
        <v>122</v>
      </c>
      <c r="AC24" s="33">
        <v>121</v>
      </c>
      <c r="AE24" s="37"/>
      <c r="AF24" s="37"/>
      <c r="AG24" s="37"/>
      <c r="AH24" s="37"/>
      <c r="AI24" s="38"/>
      <c r="AJ24" s="38"/>
      <c r="AK24" s="38"/>
      <c r="AL24" s="38"/>
      <c r="AM24" s="38"/>
      <c r="AN24" s="38"/>
      <c r="AO24" s="38"/>
      <c r="AP24" s="38"/>
      <c r="AQ24" s="38"/>
      <c r="AR24" s="38"/>
      <c r="AS24" s="38"/>
      <c r="AT24" s="38"/>
      <c r="AU24" s="38"/>
      <c r="AV24" s="38"/>
      <c r="AW24" s="38"/>
      <c r="AX24" s="38"/>
      <c r="AY24" s="38"/>
      <c r="AZ24" s="38"/>
      <c r="BA24" s="38"/>
      <c r="BB24" s="38"/>
      <c r="BC24" s="38"/>
    </row>
    <row r="25" spans="1:55" ht="18" x14ac:dyDescent="0.25">
      <c r="A25" s="28" t="s">
        <v>223</v>
      </c>
      <c r="L25" s="29" t="s">
        <v>183</v>
      </c>
      <c r="M25" s="30">
        <v>190</v>
      </c>
      <c r="N25" s="32" t="s">
        <v>224</v>
      </c>
      <c r="O25" s="32" t="s">
        <v>225</v>
      </c>
      <c r="P25" s="32">
        <v>4</v>
      </c>
      <c r="T25" s="32" t="s">
        <v>170</v>
      </c>
      <c r="AB25" s="33"/>
      <c r="AC25" s="33"/>
      <c r="AE25" s="37"/>
      <c r="AF25" s="37"/>
      <c r="AG25" s="37"/>
      <c r="AH25" s="37"/>
      <c r="AI25" s="38"/>
      <c r="AJ25" s="38"/>
      <c r="AK25" s="38"/>
      <c r="AL25" s="38"/>
      <c r="AM25" s="38"/>
      <c r="AN25" s="38"/>
      <c r="AO25" s="38"/>
      <c r="AP25" s="38"/>
      <c r="AQ25" s="38"/>
      <c r="AR25" s="38"/>
      <c r="AS25" s="38"/>
      <c r="AT25" s="38"/>
      <c r="AU25" s="38"/>
      <c r="AV25" s="38"/>
      <c r="AW25" s="38"/>
      <c r="AX25" s="38"/>
      <c r="AY25" s="38"/>
      <c r="AZ25" s="38"/>
      <c r="BA25" s="38"/>
      <c r="BB25" s="38"/>
      <c r="BC25" s="38"/>
    </row>
    <row r="26" spans="1:55" ht="18" x14ac:dyDescent="0.25">
      <c r="A26" s="28" t="s">
        <v>226</v>
      </c>
      <c r="C26" s="29">
        <v>30</v>
      </c>
      <c r="L26" s="29" t="s">
        <v>168</v>
      </c>
      <c r="M26" s="30">
        <v>190</v>
      </c>
      <c r="N26" s="32" t="s">
        <v>199</v>
      </c>
      <c r="O26" s="32" t="s">
        <v>227</v>
      </c>
      <c r="P26" s="32">
        <v>2</v>
      </c>
      <c r="T26" s="32" t="s">
        <v>170</v>
      </c>
      <c r="AB26" s="33">
        <v>89</v>
      </c>
      <c r="AC26" s="33">
        <v>119</v>
      </c>
      <c r="AE26" s="37"/>
      <c r="AF26" s="37"/>
      <c r="AG26" s="37"/>
      <c r="AH26" s="37"/>
      <c r="AI26" s="38"/>
      <c r="AJ26" s="38"/>
      <c r="AK26" s="38"/>
      <c r="AL26" s="38"/>
      <c r="AM26" s="38"/>
      <c r="AN26" s="38"/>
      <c r="AO26" s="38"/>
      <c r="AP26" s="38"/>
      <c r="AQ26" s="38"/>
      <c r="AR26" s="38"/>
      <c r="AS26" s="38"/>
      <c r="AT26" s="38"/>
      <c r="AU26" s="38"/>
      <c r="AV26" s="38"/>
      <c r="AW26" s="38"/>
      <c r="AX26" s="38"/>
      <c r="AY26" s="38"/>
      <c r="AZ26" s="38"/>
      <c r="BA26" s="38"/>
      <c r="BB26" s="38"/>
      <c r="BC26" s="38"/>
    </row>
    <row r="27" spans="1:55" ht="18" x14ac:dyDescent="0.25">
      <c r="A27" s="28" t="s">
        <v>228</v>
      </c>
      <c r="C27" s="29">
        <v>59</v>
      </c>
      <c r="L27" s="29" t="s">
        <v>168</v>
      </c>
      <c r="M27" s="30">
        <v>190</v>
      </c>
      <c r="N27" s="32">
        <v>12</v>
      </c>
      <c r="O27" s="32" t="s">
        <v>227</v>
      </c>
      <c r="P27" s="32">
        <v>6</v>
      </c>
      <c r="T27" s="32" t="s">
        <v>170</v>
      </c>
      <c r="AB27" s="33">
        <v>179</v>
      </c>
      <c r="AC27" s="33">
        <v>235</v>
      </c>
      <c r="AE27" s="37"/>
      <c r="AF27" s="37"/>
      <c r="AG27" s="37"/>
      <c r="AH27" s="37"/>
      <c r="AI27" s="38"/>
      <c r="AJ27" s="38"/>
      <c r="AK27" s="38"/>
      <c r="AL27" s="38"/>
      <c r="AM27" s="38"/>
      <c r="AN27" s="38"/>
      <c r="AO27" s="38"/>
      <c r="AP27" s="38"/>
      <c r="AQ27" s="38"/>
      <c r="AR27" s="38"/>
      <c r="AS27" s="38"/>
      <c r="AT27" s="38"/>
      <c r="AU27" s="38"/>
      <c r="AV27" s="38"/>
      <c r="AW27" s="38"/>
      <c r="AX27" s="38"/>
      <c r="AY27" s="38"/>
      <c r="AZ27" s="38"/>
      <c r="BA27" s="38"/>
      <c r="BB27" s="38"/>
      <c r="BC27" s="38"/>
    </row>
    <row r="28" spans="1:55" ht="18" x14ac:dyDescent="0.25">
      <c r="A28" s="28" t="s">
        <v>229</v>
      </c>
      <c r="C28" s="29">
        <v>87</v>
      </c>
      <c r="L28" s="29" t="s">
        <v>175</v>
      </c>
      <c r="M28" s="30">
        <v>190</v>
      </c>
      <c r="N28" s="32" t="s">
        <v>199</v>
      </c>
      <c r="O28" s="32" t="s">
        <v>230</v>
      </c>
      <c r="P28" s="32">
        <v>1</v>
      </c>
      <c r="T28" s="32" t="s">
        <v>170</v>
      </c>
      <c r="AB28" s="33"/>
      <c r="AC28" s="33">
        <v>323</v>
      </c>
      <c r="AE28" s="37"/>
      <c r="AF28" s="37"/>
      <c r="AG28" s="37"/>
      <c r="AH28" s="37"/>
      <c r="AI28" s="38"/>
      <c r="AJ28" s="38"/>
      <c r="AK28" s="38"/>
      <c r="AL28" s="38"/>
      <c r="AM28" s="38"/>
      <c r="AN28" s="38"/>
      <c r="AO28" s="38"/>
      <c r="AP28" s="38"/>
      <c r="AQ28" s="38"/>
      <c r="AR28" s="38"/>
      <c r="AS28" s="38"/>
      <c r="AT28" s="38"/>
      <c r="AU28" s="38"/>
      <c r="AV28" s="38"/>
      <c r="AW28" s="38"/>
      <c r="AX28" s="38"/>
      <c r="AY28" s="38"/>
      <c r="AZ28" s="38"/>
      <c r="BA28" s="38"/>
      <c r="BB28" s="38"/>
      <c r="BC28" s="38"/>
    </row>
    <row r="29" spans="1:55" ht="45" x14ac:dyDescent="0.25">
      <c r="A29" s="47" t="s">
        <v>231</v>
      </c>
      <c r="C29" s="29">
        <v>30</v>
      </c>
      <c r="L29" s="29" t="s">
        <v>168</v>
      </c>
      <c r="M29" s="30">
        <v>190</v>
      </c>
      <c r="N29" s="32" t="s">
        <v>170</v>
      </c>
      <c r="O29" s="32" t="s">
        <v>170</v>
      </c>
      <c r="P29" s="32" t="s">
        <v>170</v>
      </c>
      <c r="T29" s="32" t="s">
        <v>170</v>
      </c>
      <c r="AB29" s="33"/>
      <c r="AC29" s="33"/>
      <c r="AD29" s="29" t="s">
        <v>232</v>
      </c>
      <c r="AE29" s="37"/>
      <c r="AF29" s="37"/>
      <c r="AG29" s="37"/>
      <c r="AH29" s="37"/>
      <c r="AI29" s="38"/>
      <c r="AJ29" s="38"/>
      <c r="AK29" s="38"/>
      <c r="AL29" s="38"/>
      <c r="AM29" s="38"/>
      <c r="AN29" s="38"/>
      <c r="AO29" s="38"/>
      <c r="AP29" s="38"/>
      <c r="AQ29" s="38"/>
      <c r="AR29" s="38"/>
      <c r="AS29" s="38"/>
      <c r="AT29" s="38"/>
      <c r="AU29" s="38"/>
      <c r="AV29" s="38"/>
      <c r="AW29" s="38"/>
      <c r="AX29" s="38"/>
      <c r="AY29" s="38"/>
      <c r="AZ29" s="38"/>
      <c r="BA29" s="38"/>
      <c r="BB29" s="38"/>
      <c r="BC29" s="38"/>
    </row>
    <row r="30" spans="1:55" ht="18" x14ac:dyDescent="0.25">
      <c r="A30" s="28" t="s">
        <v>233</v>
      </c>
      <c r="C30" s="29">
        <v>30</v>
      </c>
      <c r="L30" s="29" t="s">
        <v>168</v>
      </c>
      <c r="M30" s="30">
        <v>190</v>
      </c>
      <c r="N30" s="32" t="s">
        <v>180</v>
      </c>
      <c r="O30" s="32" t="s">
        <v>202</v>
      </c>
      <c r="P30" s="32">
        <v>1</v>
      </c>
      <c r="T30" s="32" t="s">
        <v>170</v>
      </c>
      <c r="AB30" s="33">
        <v>119</v>
      </c>
      <c r="AC30" s="33">
        <v>120</v>
      </c>
      <c r="AE30" s="37"/>
      <c r="AF30" s="37"/>
      <c r="AG30" s="37"/>
      <c r="AH30" s="37"/>
      <c r="AI30" s="38"/>
      <c r="AJ30" s="38"/>
      <c r="AK30" s="38"/>
      <c r="AL30" s="38"/>
      <c r="AM30" s="38"/>
      <c r="AN30" s="38"/>
      <c r="AO30" s="38"/>
      <c r="AP30" s="38"/>
      <c r="AQ30" s="38"/>
      <c r="AR30" s="38"/>
      <c r="AS30" s="38"/>
      <c r="AT30" s="38"/>
      <c r="AU30" s="38"/>
      <c r="AV30" s="38"/>
      <c r="AW30" s="38"/>
      <c r="AX30" s="38"/>
      <c r="AY30" s="38"/>
      <c r="AZ30" s="38"/>
      <c r="BA30" s="38"/>
      <c r="BB30" s="38"/>
      <c r="BC30" s="38"/>
    </row>
    <row r="31" spans="1:55" ht="30" x14ac:dyDescent="0.25">
      <c r="A31" s="28" t="s">
        <v>234</v>
      </c>
      <c r="L31" s="29" t="s">
        <v>183</v>
      </c>
      <c r="M31" s="30">
        <v>190</v>
      </c>
      <c r="N31" s="32" t="s">
        <v>187</v>
      </c>
      <c r="O31" s="32" t="s">
        <v>235</v>
      </c>
      <c r="P31" s="32">
        <v>1</v>
      </c>
      <c r="T31" s="32" t="s">
        <v>185</v>
      </c>
      <c r="AB31" s="45"/>
      <c r="AC31" s="45"/>
      <c r="AE31" s="37"/>
      <c r="AF31" s="37"/>
      <c r="AG31" s="37"/>
      <c r="AH31" s="37"/>
      <c r="AI31" s="38"/>
      <c r="AJ31" s="38"/>
      <c r="AK31" s="38"/>
      <c r="AL31" s="38"/>
      <c r="AM31" s="38"/>
      <c r="AN31" s="38"/>
      <c r="AO31" s="38"/>
      <c r="AP31" s="38"/>
      <c r="AQ31" s="38"/>
      <c r="AR31" s="38"/>
      <c r="AS31" s="38"/>
      <c r="AT31" s="38"/>
      <c r="AU31" s="38"/>
      <c r="AV31" s="38"/>
      <c r="AW31" s="38"/>
      <c r="AX31" s="38"/>
      <c r="AY31" s="38"/>
      <c r="AZ31" s="38"/>
      <c r="BA31" s="38"/>
      <c r="BB31" s="38"/>
      <c r="BC31" s="38"/>
    </row>
    <row r="32" spans="1:55" ht="18" x14ac:dyDescent="0.25">
      <c r="A32" s="28" t="s">
        <v>236</v>
      </c>
      <c r="C32" s="29">
        <v>45</v>
      </c>
      <c r="L32" s="29" t="s">
        <v>168</v>
      </c>
      <c r="M32" s="30">
        <v>190</v>
      </c>
      <c r="N32" s="32" t="s">
        <v>199</v>
      </c>
      <c r="O32" s="32" t="s">
        <v>237</v>
      </c>
      <c r="P32" s="32">
        <v>2</v>
      </c>
      <c r="T32" s="32" t="s">
        <v>170</v>
      </c>
      <c r="AB32" s="33">
        <v>136</v>
      </c>
      <c r="AC32" s="33">
        <v>181</v>
      </c>
      <c r="AE32" s="37"/>
      <c r="AF32" s="37"/>
      <c r="AG32" s="37"/>
      <c r="AH32" s="37"/>
      <c r="AI32" s="38"/>
      <c r="AJ32" s="38"/>
      <c r="AK32" s="38"/>
      <c r="AL32" s="38"/>
      <c r="AM32" s="38"/>
      <c r="AN32" s="38"/>
      <c r="AO32" s="38"/>
      <c r="AP32" s="38"/>
      <c r="AQ32" s="38"/>
      <c r="AR32" s="38"/>
      <c r="AS32" s="38"/>
      <c r="AT32" s="38"/>
      <c r="AU32" s="38"/>
      <c r="AV32" s="38"/>
      <c r="AW32" s="38"/>
      <c r="AX32" s="38"/>
      <c r="AY32" s="38"/>
      <c r="AZ32" s="38"/>
      <c r="BA32" s="38"/>
      <c r="BB32" s="38"/>
      <c r="BC32" s="38"/>
    </row>
    <row r="33" spans="1:55" ht="30" x14ac:dyDescent="0.25">
      <c r="A33" s="28" t="s">
        <v>238</v>
      </c>
      <c r="L33" s="29" t="s">
        <v>183</v>
      </c>
      <c r="M33" s="30">
        <v>190</v>
      </c>
      <c r="N33" s="32" t="s">
        <v>239</v>
      </c>
      <c r="O33" s="32" t="s">
        <v>240</v>
      </c>
      <c r="P33" s="32">
        <v>1</v>
      </c>
      <c r="T33" s="32" t="s">
        <v>241</v>
      </c>
      <c r="AB33" s="45"/>
      <c r="AC33" s="45"/>
      <c r="AE33" s="37"/>
      <c r="AF33" s="37"/>
      <c r="AG33" s="37"/>
      <c r="AH33" s="37"/>
      <c r="AI33" s="38"/>
      <c r="AJ33" s="38"/>
      <c r="AK33" s="38"/>
      <c r="AL33" s="38"/>
      <c r="AM33" s="38"/>
      <c r="AN33" s="38"/>
      <c r="AO33" s="38"/>
      <c r="AP33" s="38"/>
      <c r="AQ33" s="38"/>
      <c r="AR33" s="38"/>
      <c r="AS33" s="38"/>
      <c r="AT33" s="38"/>
      <c r="AU33" s="38"/>
      <c r="AV33" s="38"/>
      <c r="AW33" s="38"/>
      <c r="AX33" s="38"/>
      <c r="AY33" s="38"/>
      <c r="AZ33" s="38"/>
      <c r="BA33" s="38"/>
      <c r="BB33" s="38"/>
      <c r="BC33" s="38"/>
    </row>
    <row r="34" spans="1:55" ht="18" x14ac:dyDescent="0.25">
      <c r="A34" s="28" t="s">
        <v>242</v>
      </c>
      <c r="C34" s="29">
        <v>86</v>
      </c>
      <c r="L34" s="29" t="s">
        <v>168</v>
      </c>
      <c r="M34" s="30">
        <v>190</v>
      </c>
      <c r="N34" s="32" t="s">
        <v>196</v>
      </c>
      <c r="O34" s="32" t="s">
        <v>243</v>
      </c>
      <c r="P34" s="32">
        <v>3</v>
      </c>
      <c r="T34" s="32" t="s">
        <v>170</v>
      </c>
      <c r="AB34" s="33">
        <v>263</v>
      </c>
      <c r="AC34" s="33">
        <v>354</v>
      </c>
      <c r="AE34" s="37"/>
      <c r="AF34" s="37"/>
      <c r="AG34" s="37"/>
      <c r="AH34" s="37"/>
      <c r="AI34" s="38"/>
      <c r="AJ34" s="38"/>
      <c r="AK34" s="38"/>
      <c r="AL34" s="38"/>
      <c r="AM34" s="38"/>
      <c r="AN34" s="38"/>
      <c r="AO34" s="38"/>
      <c r="AP34" s="38"/>
      <c r="AQ34" s="38"/>
      <c r="AR34" s="38"/>
      <c r="AS34" s="38"/>
      <c r="AT34" s="38"/>
      <c r="AU34" s="38"/>
      <c r="AV34" s="38"/>
      <c r="AW34" s="38"/>
      <c r="AX34" s="38"/>
      <c r="AY34" s="38"/>
      <c r="AZ34" s="38"/>
      <c r="BA34" s="38"/>
      <c r="BB34" s="38"/>
      <c r="BC34" s="38"/>
    </row>
    <row r="35" spans="1:55" ht="18" x14ac:dyDescent="0.25">
      <c r="A35" s="28" t="s">
        <v>244</v>
      </c>
      <c r="L35" s="29" t="s">
        <v>168</v>
      </c>
      <c r="M35" s="30">
        <v>190</v>
      </c>
      <c r="N35" s="32" t="s">
        <v>180</v>
      </c>
      <c r="O35" s="32" t="s">
        <v>184</v>
      </c>
      <c r="P35" s="32">
        <v>2</v>
      </c>
      <c r="T35" s="32" t="s">
        <v>170</v>
      </c>
      <c r="AB35" s="33">
        <v>263</v>
      </c>
      <c r="AC35" s="33">
        <v>355</v>
      </c>
      <c r="AE35" s="37"/>
      <c r="AF35" s="37"/>
      <c r="AG35" s="37"/>
      <c r="AH35" s="37"/>
      <c r="AI35" s="38"/>
      <c r="AJ35" s="38"/>
      <c r="AK35" s="38"/>
      <c r="AL35" s="38"/>
      <c r="AM35" s="38"/>
      <c r="AN35" s="38"/>
      <c r="AO35" s="38"/>
      <c r="AP35" s="38"/>
      <c r="AQ35" s="38"/>
      <c r="AR35" s="38"/>
      <c r="AS35" s="38"/>
      <c r="AT35" s="38"/>
      <c r="AU35" s="38"/>
      <c r="AV35" s="38"/>
      <c r="AW35" s="38"/>
      <c r="AX35" s="38"/>
      <c r="AY35" s="38"/>
      <c r="AZ35" s="38"/>
      <c r="BA35" s="38"/>
      <c r="BB35" s="38"/>
      <c r="BC35" s="38"/>
    </row>
    <row r="36" spans="1:55" ht="18" x14ac:dyDescent="0.25">
      <c r="A36" s="28" t="s">
        <v>245</v>
      </c>
      <c r="L36" s="29" t="s">
        <v>168</v>
      </c>
      <c r="M36" s="30">
        <v>190</v>
      </c>
      <c r="N36" s="32" t="s">
        <v>191</v>
      </c>
      <c r="O36" s="32" t="s">
        <v>246</v>
      </c>
      <c r="P36" s="32">
        <v>2</v>
      </c>
      <c r="AB36" s="33">
        <v>180</v>
      </c>
      <c r="AC36" s="33">
        <v>238</v>
      </c>
      <c r="AE36" s="37"/>
      <c r="AF36" s="37"/>
      <c r="AG36" s="37"/>
      <c r="AH36" s="37"/>
      <c r="AI36" s="38"/>
      <c r="AJ36" s="38"/>
      <c r="AK36" s="38"/>
      <c r="AL36" s="38"/>
      <c r="AM36" s="38"/>
      <c r="AN36" s="38"/>
      <c r="AO36" s="38"/>
      <c r="AP36" s="38"/>
      <c r="AQ36" s="38"/>
      <c r="AR36" s="38"/>
      <c r="AS36" s="38"/>
      <c r="AT36" s="38"/>
      <c r="AU36" s="38"/>
      <c r="AV36" s="38"/>
      <c r="AW36" s="38"/>
      <c r="AX36" s="38"/>
      <c r="AY36" s="38"/>
      <c r="AZ36" s="38"/>
      <c r="BA36" s="38"/>
      <c r="BB36" s="38"/>
      <c r="BC36" s="38"/>
    </row>
    <row r="37" spans="1:55" ht="18" x14ac:dyDescent="0.25">
      <c r="A37" s="28" t="s">
        <v>247</v>
      </c>
      <c r="L37" s="29" t="s">
        <v>183</v>
      </c>
      <c r="M37" s="30">
        <v>190</v>
      </c>
      <c r="N37" s="32" t="s">
        <v>248</v>
      </c>
      <c r="O37" s="32" t="s">
        <v>249</v>
      </c>
      <c r="P37" s="32">
        <v>1</v>
      </c>
      <c r="T37" s="32" t="s">
        <v>250</v>
      </c>
      <c r="AB37" s="45"/>
      <c r="AC37" s="45"/>
      <c r="AE37" s="37"/>
      <c r="AF37" s="37"/>
      <c r="AG37" s="37"/>
      <c r="AH37" s="37"/>
      <c r="AI37" s="38"/>
      <c r="AJ37" s="38"/>
      <c r="AK37" s="38"/>
      <c r="AL37" s="38"/>
      <c r="AM37" s="38"/>
      <c r="AN37" s="38"/>
      <c r="AO37" s="38"/>
      <c r="AP37" s="38"/>
      <c r="AQ37" s="38"/>
      <c r="AR37" s="38"/>
      <c r="AS37" s="38"/>
      <c r="AT37" s="38"/>
      <c r="AU37" s="38"/>
      <c r="AV37" s="38"/>
      <c r="AW37" s="38"/>
      <c r="AX37" s="38"/>
      <c r="AY37" s="38"/>
      <c r="AZ37" s="38"/>
      <c r="BA37" s="38"/>
      <c r="BB37" s="38"/>
      <c r="BC37" s="38"/>
    </row>
    <row r="38" spans="1:55" ht="18" x14ac:dyDescent="0.25">
      <c r="A38" s="28" t="s">
        <v>251</v>
      </c>
      <c r="L38" s="29" t="s">
        <v>183</v>
      </c>
      <c r="M38" s="30">
        <v>190</v>
      </c>
      <c r="N38" s="32" t="s">
        <v>248</v>
      </c>
      <c r="O38" s="32" t="s">
        <v>249</v>
      </c>
      <c r="P38" s="32">
        <v>1</v>
      </c>
      <c r="T38" s="32" t="s">
        <v>250</v>
      </c>
      <c r="AB38" s="45"/>
      <c r="AC38" s="45"/>
      <c r="AE38" s="37"/>
      <c r="AF38" s="37"/>
      <c r="AG38" s="37"/>
      <c r="AH38" s="37"/>
      <c r="AI38" s="38"/>
      <c r="AJ38" s="38"/>
      <c r="AK38" s="38"/>
      <c r="AL38" s="38"/>
      <c r="AM38" s="38"/>
      <c r="AN38" s="38"/>
      <c r="AO38" s="38"/>
      <c r="AP38" s="38"/>
      <c r="AQ38" s="38"/>
      <c r="AR38" s="38"/>
      <c r="AS38" s="38"/>
      <c r="AT38" s="38"/>
      <c r="AU38" s="38"/>
      <c r="AV38" s="38"/>
      <c r="AW38" s="38"/>
      <c r="AX38" s="38"/>
      <c r="AY38" s="38"/>
      <c r="AZ38" s="38"/>
      <c r="BA38" s="38"/>
      <c r="BB38" s="38"/>
      <c r="BC38" s="38"/>
    </row>
    <row r="39" spans="1:55" ht="18" x14ac:dyDescent="0.25">
      <c r="A39" s="47" t="s">
        <v>252</v>
      </c>
      <c r="L39" s="29" t="s">
        <v>168</v>
      </c>
      <c r="M39" s="30">
        <v>190</v>
      </c>
      <c r="N39" s="32" t="s">
        <v>207</v>
      </c>
      <c r="O39" s="32" t="s">
        <v>253</v>
      </c>
      <c r="P39" s="32">
        <v>2</v>
      </c>
      <c r="T39" s="32" t="s">
        <v>254</v>
      </c>
      <c r="AB39" s="33">
        <v>90</v>
      </c>
      <c r="AC39" s="33">
        <v>118</v>
      </c>
      <c r="AE39" s="37"/>
      <c r="AF39" s="37"/>
      <c r="AG39" s="37"/>
      <c r="AH39" s="37"/>
      <c r="AI39" s="38"/>
      <c r="AJ39" s="38"/>
      <c r="AK39" s="38"/>
      <c r="AL39" s="38"/>
      <c r="AM39" s="38"/>
      <c r="AN39" s="38"/>
      <c r="AO39" s="38"/>
      <c r="AP39" s="38"/>
      <c r="AQ39" s="38"/>
      <c r="AR39" s="38"/>
      <c r="AS39" s="38"/>
      <c r="AT39" s="38"/>
      <c r="AU39" s="38"/>
      <c r="AV39" s="38"/>
      <c r="AW39" s="38"/>
      <c r="AX39" s="38"/>
      <c r="AY39" s="38"/>
      <c r="AZ39" s="38"/>
      <c r="BA39" s="38"/>
      <c r="BB39" s="38"/>
      <c r="BC39" s="38"/>
    </row>
    <row r="40" spans="1:55" ht="18" x14ac:dyDescent="0.25">
      <c r="A40" s="28" t="s">
        <v>255</v>
      </c>
      <c r="L40" s="29" t="s">
        <v>168</v>
      </c>
      <c r="M40" s="30">
        <v>190</v>
      </c>
      <c r="N40" s="32" t="s">
        <v>256</v>
      </c>
      <c r="O40" s="32" t="s">
        <v>246</v>
      </c>
      <c r="P40" s="32">
        <v>3</v>
      </c>
      <c r="T40" s="32" t="s">
        <v>254</v>
      </c>
      <c r="AB40" s="33">
        <v>89</v>
      </c>
      <c r="AC40" s="33">
        <v>112</v>
      </c>
      <c r="AE40" s="37"/>
      <c r="AF40" s="37"/>
      <c r="AG40" s="37"/>
      <c r="AH40" s="37"/>
      <c r="AI40" s="38"/>
      <c r="AJ40" s="38"/>
      <c r="AK40" s="38"/>
      <c r="AL40" s="38"/>
      <c r="AM40" s="38"/>
      <c r="AN40" s="38"/>
      <c r="AO40" s="38"/>
      <c r="AP40" s="38"/>
      <c r="AQ40" s="38"/>
      <c r="AR40" s="38"/>
      <c r="AS40" s="38"/>
      <c r="AT40" s="38"/>
      <c r="AU40" s="38"/>
      <c r="AV40" s="38"/>
      <c r="AW40" s="38"/>
      <c r="AX40" s="38"/>
      <c r="AY40" s="38"/>
      <c r="AZ40" s="38"/>
      <c r="BA40" s="38"/>
      <c r="BB40" s="38"/>
      <c r="BC40" s="38"/>
    </row>
    <row r="41" spans="1:55" ht="18" x14ac:dyDescent="0.25">
      <c r="A41" s="28" t="s">
        <v>257</v>
      </c>
      <c r="L41" s="29" t="s">
        <v>168</v>
      </c>
      <c r="M41" s="30">
        <v>190</v>
      </c>
      <c r="N41" s="32" t="s">
        <v>196</v>
      </c>
      <c r="O41" s="32" t="s">
        <v>258</v>
      </c>
      <c r="P41" s="32">
        <v>2</v>
      </c>
      <c r="T41" s="32" t="s">
        <v>254</v>
      </c>
      <c r="AB41" s="33">
        <v>209</v>
      </c>
      <c r="AC41" s="33">
        <v>267</v>
      </c>
      <c r="AE41" s="37"/>
      <c r="AF41" s="37"/>
      <c r="AG41" s="37"/>
      <c r="AH41" s="37"/>
      <c r="AI41" s="38"/>
      <c r="AJ41" s="38"/>
      <c r="AK41" s="38"/>
      <c r="AL41" s="38"/>
      <c r="AM41" s="38"/>
      <c r="AN41" s="38"/>
      <c r="AO41" s="38"/>
      <c r="AP41" s="38"/>
      <c r="AQ41" s="38"/>
      <c r="AR41" s="38"/>
      <c r="AS41" s="38"/>
      <c r="AT41" s="38"/>
      <c r="AU41" s="38"/>
      <c r="AV41" s="38"/>
      <c r="AW41" s="38"/>
      <c r="AX41" s="38"/>
      <c r="AY41" s="38"/>
      <c r="AZ41" s="38"/>
      <c r="BA41" s="38"/>
      <c r="BB41" s="38"/>
      <c r="BC41" s="38"/>
    </row>
    <row r="42" spans="1:55" ht="18" x14ac:dyDescent="0.25">
      <c r="A42" s="28" t="s">
        <v>259</v>
      </c>
      <c r="L42" s="29" t="s">
        <v>168</v>
      </c>
      <c r="M42" s="30">
        <v>190</v>
      </c>
      <c r="N42" s="32" t="s">
        <v>199</v>
      </c>
      <c r="O42" s="32" t="s">
        <v>260</v>
      </c>
      <c r="P42" s="32">
        <v>1</v>
      </c>
      <c r="T42" s="32" t="s">
        <v>254</v>
      </c>
      <c r="AB42" s="33">
        <v>178</v>
      </c>
      <c r="AC42" s="33">
        <v>234</v>
      </c>
      <c r="AE42" s="37"/>
      <c r="AF42" s="37"/>
      <c r="AG42" s="37"/>
      <c r="AH42" s="37"/>
      <c r="AI42" s="38"/>
      <c r="AJ42" s="38"/>
      <c r="AK42" s="38"/>
      <c r="AL42" s="38"/>
      <c r="AM42" s="38"/>
      <c r="AN42" s="38"/>
      <c r="AO42" s="38"/>
      <c r="AP42" s="38"/>
      <c r="AQ42" s="38"/>
      <c r="AR42" s="38"/>
      <c r="AS42" s="38"/>
      <c r="AT42" s="38"/>
      <c r="AU42" s="38"/>
      <c r="AV42" s="38"/>
      <c r="AW42" s="38"/>
      <c r="AX42" s="38"/>
      <c r="AY42" s="38"/>
      <c r="AZ42" s="38"/>
      <c r="BA42" s="38"/>
      <c r="BB42" s="38"/>
      <c r="BC42" s="38"/>
    </row>
    <row r="43" spans="1:55" ht="18" x14ac:dyDescent="0.25">
      <c r="A43" s="28" t="s">
        <v>261</v>
      </c>
      <c r="L43" s="29" t="s">
        <v>168</v>
      </c>
      <c r="M43" s="30">
        <v>190</v>
      </c>
      <c r="N43" s="32" t="s">
        <v>207</v>
      </c>
      <c r="O43" s="32" t="s">
        <v>262</v>
      </c>
      <c r="P43" s="32">
        <v>3</v>
      </c>
      <c r="T43" s="32" t="s">
        <v>254</v>
      </c>
      <c r="AB43" s="33">
        <v>84</v>
      </c>
      <c r="AC43" s="33">
        <v>113</v>
      </c>
      <c r="AE43" s="37"/>
      <c r="AF43" s="37"/>
      <c r="AG43" s="37"/>
      <c r="AH43" s="37"/>
      <c r="AI43" s="38"/>
      <c r="AJ43" s="38"/>
      <c r="AK43" s="38"/>
      <c r="AL43" s="38"/>
      <c r="AM43" s="38"/>
      <c r="AN43" s="38"/>
      <c r="AO43" s="38"/>
      <c r="AP43" s="38"/>
      <c r="AQ43" s="38"/>
      <c r="AR43" s="38"/>
      <c r="AS43" s="38"/>
      <c r="AT43" s="38"/>
      <c r="AU43" s="38"/>
      <c r="AV43" s="38"/>
      <c r="AW43" s="38"/>
      <c r="AX43" s="38"/>
      <c r="AY43" s="38"/>
      <c r="AZ43" s="38"/>
      <c r="BA43" s="38"/>
      <c r="BB43" s="38"/>
      <c r="BC43" s="38"/>
    </row>
    <row r="44" spans="1:55" ht="18" x14ac:dyDescent="0.25">
      <c r="A44" s="28" t="s">
        <v>263</v>
      </c>
      <c r="L44" s="29" t="s">
        <v>168</v>
      </c>
      <c r="M44" s="30">
        <v>190</v>
      </c>
      <c r="N44" s="32" t="s">
        <v>264</v>
      </c>
      <c r="O44" s="32" t="s">
        <v>181</v>
      </c>
      <c r="P44" s="32">
        <v>1</v>
      </c>
      <c r="T44" s="32" t="s">
        <v>254</v>
      </c>
      <c r="AB44" s="33">
        <v>146</v>
      </c>
      <c r="AC44" s="33">
        <v>115</v>
      </c>
      <c r="AE44" s="37"/>
      <c r="AF44" s="37"/>
      <c r="AG44" s="37"/>
      <c r="AH44" s="37"/>
      <c r="AI44" s="38"/>
      <c r="AJ44" s="38"/>
      <c r="AK44" s="38"/>
      <c r="AL44" s="38"/>
      <c r="AM44" s="38"/>
      <c r="AN44" s="38"/>
      <c r="AO44" s="38"/>
      <c r="AP44" s="38"/>
      <c r="AQ44" s="38"/>
      <c r="AR44" s="38"/>
      <c r="AS44" s="38"/>
      <c r="AT44" s="38"/>
      <c r="AU44" s="38"/>
      <c r="AV44" s="38"/>
      <c r="AW44" s="38"/>
      <c r="AX44" s="38"/>
      <c r="AY44" s="38"/>
      <c r="AZ44" s="38"/>
      <c r="BA44" s="38"/>
      <c r="BB44" s="38"/>
      <c r="BC44" s="38"/>
    </row>
    <row r="45" spans="1:55" ht="18" x14ac:dyDescent="0.25">
      <c r="A45" s="28" t="s">
        <v>265</v>
      </c>
      <c r="L45" s="29" t="s">
        <v>168</v>
      </c>
      <c r="M45" s="30">
        <v>190</v>
      </c>
      <c r="N45" s="32" t="s">
        <v>266</v>
      </c>
      <c r="O45" s="32" t="s">
        <v>267</v>
      </c>
      <c r="P45" s="32">
        <v>2</v>
      </c>
      <c r="T45" s="32" t="s">
        <v>254</v>
      </c>
      <c r="AB45" s="33">
        <v>121</v>
      </c>
      <c r="AC45" s="33">
        <v>150</v>
      </c>
      <c r="AE45" s="37"/>
      <c r="AF45" s="37"/>
      <c r="AG45" s="37"/>
      <c r="AH45" s="37"/>
      <c r="AI45" s="38"/>
      <c r="AJ45" s="38"/>
      <c r="AK45" s="38"/>
      <c r="AL45" s="38"/>
      <c r="AM45" s="38"/>
      <c r="AN45" s="38"/>
      <c r="AO45" s="38"/>
      <c r="AP45" s="38"/>
      <c r="AQ45" s="38"/>
      <c r="AR45" s="38"/>
      <c r="AS45" s="38"/>
      <c r="AT45" s="38"/>
      <c r="AU45" s="38"/>
      <c r="AV45" s="38"/>
      <c r="AW45" s="38"/>
      <c r="AX45" s="38"/>
      <c r="AY45" s="38"/>
      <c r="AZ45" s="38"/>
      <c r="BA45" s="38"/>
      <c r="BB45" s="38"/>
      <c r="BC45" s="38"/>
    </row>
    <row r="46" spans="1:55" ht="60" x14ac:dyDescent="0.25">
      <c r="A46" s="28" t="s">
        <v>268</v>
      </c>
      <c r="L46" s="29" t="s">
        <v>269</v>
      </c>
      <c r="M46" s="30">
        <v>190</v>
      </c>
      <c r="N46" s="32" t="s">
        <v>191</v>
      </c>
      <c r="O46" s="32" t="s">
        <v>270</v>
      </c>
      <c r="P46" s="32" t="s">
        <v>271</v>
      </c>
      <c r="T46" s="32" t="s">
        <v>272</v>
      </c>
      <c r="AB46" s="45"/>
      <c r="AC46" s="45"/>
      <c r="AD46" s="29" t="s">
        <v>273</v>
      </c>
      <c r="AE46" s="37"/>
      <c r="AF46" s="37"/>
      <c r="AG46" s="37"/>
      <c r="AH46" s="37"/>
      <c r="AI46" s="38"/>
      <c r="AJ46" s="38"/>
      <c r="AK46" s="38"/>
      <c r="AL46" s="38"/>
      <c r="AM46" s="38"/>
      <c r="AN46" s="38"/>
      <c r="AO46" s="38"/>
      <c r="AP46" s="38"/>
      <c r="AQ46" s="38"/>
      <c r="AR46" s="38"/>
      <c r="AS46" s="38"/>
      <c r="AT46" s="38"/>
      <c r="AU46" s="38"/>
      <c r="AV46" s="38"/>
      <c r="AW46" s="38"/>
      <c r="AX46" s="38"/>
      <c r="AY46" s="38"/>
      <c r="AZ46" s="38"/>
      <c r="BA46" s="38"/>
      <c r="BB46" s="38"/>
      <c r="BC46" s="38"/>
    </row>
    <row r="47" spans="1:55" ht="18" x14ac:dyDescent="0.25">
      <c r="A47" s="28" t="s">
        <v>274</v>
      </c>
      <c r="L47" s="29" t="s">
        <v>168</v>
      </c>
      <c r="M47" s="30">
        <v>190</v>
      </c>
      <c r="N47" s="32" t="s">
        <v>196</v>
      </c>
      <c r="O47" s="32" t="s">
        <v>275</v>
      </c>
      <c r="P47" s="32">
        <v>1</v>
      </c>
      <c r="T47" s="32" t="s">
        <v>254</v>
      </c>
      <c r="AB47" s="33">
        <v>270</v>
      </c>
      <c r="AC47" s="33">
        <v>264</v>
      </c>
      <c r="AE47" s="37"/>
      <c r="AF47" s="37"/>
      <c r="AG47" s="37"/>
      <c r="AH47" s="37"/>
      <c r="AI47" s="38"/>
      <c r="AJ47" s="38"/>
      <c r="AK47" s="38"/>
      <c r="AL47" s="38"/>
      <c r="AM47" s="38"/>
      <c r="AN47" s="38"/>
      <c r="AO47" s="38"/>
      <c r="AP47" s="38"/>
      <c r="AQ47" s="38"/>
      <c r="AR47" s="38"/>
      <c r="AS47" s="38"/>
      <c r="AT47" s="38"/>
      <c r="AU47" s="38"/>
      <c r="AV47" s="38"/>
      <c r="AW47" s="38"/>
      <c r="AX47" s="38"/>
      <c r="AY47" s="38"/>
      <c r="AZ47" s="38"/>
      <c r="BA47" s="38"/>
      <c r="BB47" s="38"/>
      <c r="BC47" s="38"/>
    </row>
    <row r="48" spans="1:55" ht="45" x14ac:dyDescent="0.25">
      <c r="A48" s="47" t="s">
        <v>276</v>
      </c>
      <c r="L48" s="29" t="s">
        <v>168</v>
      </c>
      <c r="M48" s="30">
        <v>190</v>
      </c>
      <c r="N48" s="32" t="s">
        <v>199</v>
      </c>
      <c r="O48" s="32" t="s">
        <v>267</v>
      </c>
      <c r="P48" s="32">
        <v>2</v>
      </c>
      <c r="T48" s="32" t="s">
        <v>254</v>
      </c>
      <c r="AB48" s="33">
        <v>88</v>
      </c>
      <c r="AC48" s="33">
        <v>110</v>
      </c>
      <c r="AD48" s="29" t="s">
        <v>277</v>
      </c>
      <c r="AE48" s="37"/>
      <c r="AF48" s="37"/>
      <c r="AG48" s="37"/>
      <c r="AH48" s="37"/>
      <c r="AI48" s="38"/>
      <c r="AJ48" s="38"/>
      <c r="AK48" s="38"/>
      <c r="AL48" s="38"/>
      <c r="AM48" s="38"/>
      <c r="AN48" s="38"/>
      <c r="AO48" s="38"/>
      <c r="AP48" s="38"/>
      <c r="AQ48" s="38"/>
      <c r="AR48" s="38"/>
      <c r="AS48" s="38"/>
      <c r="AT48" s="38"/>
      <c r="AU48" s="38"/>
      <c r="AV48" s="38"/>
      <c r="AW48" s="38"/>
      <c r="AX48" s="38"/>
      <c r="AY48" s="38"/>
      <c r="AZ48" s="38"/>
      <c r="BA48" s="38"/>
      <c r="BB48" s="38"/>
      <c r="BC48" s="38"/>
    </row>
    <row r="49" spans="1:55" ht="18" x14ac:dyDescent="0.25">
      <c r="A49" s="47" t="s">
        <v>278</v>
      </c>
      <c r="L49" s="29" t="s">
        <v>168</v>
      </c>
      <c r="M49" s="30">
        <v>190</v>
      </c>
      <c r="N49" s="32" t="s">
        <v>264</v>
      </c>
      <c r="O49" s="32" t="s">
        <v>181</v>
      </c>
      <c r="P49" s="32">
        <v>2</v>
      </c>
      <c r="T49" s="32" t="s">
        <v>254</v>
      </c>
      <c r="AB49" s="33">
        <v>169</v>
      </c>
      <c r="AC49" s="33">
        <v>226</v>
      </c>
      <c r="AE49" s="37"/>
      <c r="AF49" s="37"/>
      <c r="AG49" s="37"/>
      <c r="AH49" s="37"/>
      <c r="AI49" s="38"/>
      <c r="AJ49" s="38"/>
      <c r="AK49" s="38"/>
      <c r="AL49" s="38"/>
      <c r="AM49" s="38"/>
      <c r="AN49" s="38"/>
      <c r="AO49" s="38"/>
      <c r="AP49" s="38"/>
      <c r="AQ49" s="38"/>
      <c r="AR49" s="38"/>
      <c r="AS49" s="38"/>
      <c r="AT49" s="38"/>
      <c r="AU49" s="38"/>
      <c r="AV49" s="38"/>
      <c r="AW49" s="38"/>
      <c r="AX49" s="38"/>
      <c r="AY49" s="38"/>
      <c r="AZ49" s="38"/>
      <c r="BA49" s="38"/>
      <c r="BB49" s="38"/>
      <c r="BC49" s="38"/>
    </row>
    <row r="50" spans="1:55" ht="45" x14ac:dyDescent="0.25">
      <c r="A50" s="47" t="s">
        <v>279</v>
      </c>
      <c r="L50" s="29" t="s">
        <v>168</v>
      </c>
      <c r="M50" s="30">
        <v>190</v>
      </c>
      <c r="N50" s="32" t="s">
        <v>264</v>
      </c>
      <c r="O50" s="32" t="s">
        <v>262</v>
      </c>
      <c r="P50" s="32">
        <v>2</v>
      </c>
      <c r="T50" s="32" t="s">
        <v>254</v>
      </c>
      <c r="AB50" s="33">
        <v>146</v>
      </c>
      <c r="AC50" s="33">
        <v>130</v>
      </c>
      <c r="AD50" s="29" t="s">
        <v>277</v>
      </c>
      <c r="AE50" s="37"/>
      <c r="AF50" s="37"/>
      <c r="AG50" s="37"/>
      <c r="AH50" s="37"/>
      <c r="AI50" s="38"/>
      <c r="AJ50" s="38"/>
      <c r="AK50" s="38"/>
      <c r="AL50" s="38"/>
      <c r="AM50" s="38"/>
      <c r="AN50" s="38"/>
      <c r="AO50" s="38"/>
      <c r="AP50" s="38"/>
      <c r="AQ50" s="38"/>
      <c r="AR50" s="38"/>
      <c r="AS50" s="38"/>
      <c r="AT50" s="38"/>
      <c r="AU50" s="38"/>
      <c r="AV50" s="38"/>
      <c r="AW50" s="38"/>
      <c r="AX50" s="38"/>
      <c r="AY50" s="38"/>
      <c r="AZ50" s="38"/>
      <c r="BA50" s="38"/>
      <c r="BB50" s="38"/>
      <c r="BC50" s="38"/>
    </row>
    <row r="51" spans="1:55" ht="18" x14ac:dyDescent="0.25">
      <c r="A51" s="28" t="s">
        <v>280</v>
      </c>
      <c r="L51" s="29" t="s">
        <v>168</v>
      </c>
      <c r="M51" s="30">
        <v>190</v>
      </c>
      <c r="N51" s="32" t="s">
        <v>199</v>
      </c>
      <c r="O51" s="32" t="s">
        <v>262</v>
      </c>
      <c r="P51" s="32">
        <v>2</v>
      </c>
      <c r="T51" s="32" t="s">
        <v>254</v>
      </c>
      <c r="AB51" s="33">
        <v>60</v>
      </c>
      <c r="AC51" s="39">
        <v>84</v>
      </c>
      <c r="AE51" s="37"/>
      <c r="AF51" s="37"/>
      <c r="AG51" s="37"/>
      <c r="AH51" s="37"/>
      <c r="AI51" s="38"/>
      <c r="AJ51" s="38"/>
      <c r="AK51" s="38"/>
      <c r="AL51" s="38"/>
      <c r="AM51" s="38"/>
      <c r="AN51" s="38"/>
      <c r="AO51" s="38"/>
      <c r="AP51" s="38"/>
      <c r="AQ51" s="38"/>
      <c r="AR51" s="38"/>
      <c r="AS51" s="38"/>
      <c r="AT51" s="38"/>
      <c r="AU51" s="38"/>
      <c r="AV51" s="38"/>
      <c r="AW51" s="38"/>
      <c r="AX51" s="38"/>
      <c r="AY51" s="38"/>
      <c r="AZ51" s="38"/>
      <c r="BA51" s="38"/>
      <c r="BB51" s="38"/>
      <c r="BC51" s="38"/>
    </row>
    <row r="52" spans="1:55" ht="18" x14ac:dyDescent="0.25">
      <c r="A52" s="28" t="s">
        <v>281</v>
      </c>
      <c r="L52" s="29" t="s">
        <v>168</v>
      </c>
      <c r="M52" s="30">
        <v>190</v>
      </c>
      <c r="N52" s="32" t="s">
        <v>199</v>
      </c>
      <c r="O52" s="32" t="s">
        <v>282</v>
      </c>
      <c r="P52" s="32">
        <v>2</v>
      </c>
      <c r="T52" s="32" t="s">
        <v>254</v>
      </c>
      <c r="AB52" s="33">
        <v>121</v>
      </c>
      <c r="AC52" s="33">
        <v>152</v>
      </c>
      <c r="AE52" s="37"/>
      <c r="AF52" s="37"/>
      <c r="AG52" s="37"/>
      <c r="AH52" s="37"/>
      <c r="AI52" s="38"/>
      <c r="AJ52" s="38"/>
      <c r="AK52" s="38"/>
      <c r="AL52" s="38"/>
      <c r="AM52" s="38"/>
      <c r="AN52" s="38"/>
      <c r="AO52" s="38"/>
      <c r="AP52" s="38"/>
      <c r="AQ52" s="38"/>
      <c r="AR52" s="38"/>
      <c r="AS52" s="38"/>
      <c r="AT52" s="38"/>
      <c r="AU52" s="38"/>
      <c r="AV52" s="38"/>
      <c r="AW52" s="38"/>
      <c r="AX52" s="38"/>
      <c r="AY52" s="38"/>
      <c r="AZ52" s="38"/>
      <c r="BA52" s="38"/>
      <c r="BB52" s="38"/>
      <c r="BC52" s="38"/>
    </row>
    <row r="53" spans="1:55" ht="30" x14ac:dyDescent="0.25">
      <c r="A53" s="43" t="s">
        <v>283</v>
      </c>
      <c r="M53" s="30">
        <v>190</v>
      </c>
      <c r="N53" s="32" t="s">
        <v>266</v>
      </c>
      <c r="O53" s="32" t="s">
        <v>181</v>
      </c>
      <c r="P53" s="32">
        <v>2</v>
      </c>
      <c r="T53" s="32" t="s">
        <v>254</v>
      </c>
      <c r="AB53" s="33"/>
      <c r="AC53" s="33" t="s">
        <v>170</v>
      </c>
      <c r="AD53" s="29" t="s">
        <v>284</v>
      </c>
      <c r="AE53" s="37"/>
      <c r="AF53" s="37"/>
      <c r="AG53" s="37"/>
      <c r="AH53" s="37"/>
      <c r="AI53" s="38"/>
      <c r="AJ53" s="38"/>
      <c r="AK53" s="38"/>
      <c r="AL53" s="38"/>
      <c r="AM53" s="38"/>
      <c r="AN53" s="38"/>
      <c r="AO53" s="38"/>
      <c r="AP53" s="38"/>
      <c r="AQ53" s="38"/>
      <c r="AR53" s="38"/>
      <c r="AS53" s="38"/>
      <c r="AT53" s="38"/>
      <c r="AU53" s="38"/>
      <c r="AV53" s="38"/>
      <c r="AW53" s="38"/>
      <c r="AX53" s="38"/>
      <c r="AY53" s="38"/>
      <c r="AZ53" s="38"/>
      <c r="BA53" s="38"/>
      <c r="BB53" s="38"/>
      <c r="BC53" s="38"/>
    </row>
    <row r="54" spans="1:55" ht="18" x14ac:dyDescent="0.25">
      <c r="A54" s="28" t="s">
        <v>285</v>
      </c>
      <c r="L54" s="29" t="s">
        <v>168</v>
      </c>
      <c r="M54" s="30">
        <v>190</v>
      </c>
      <c r="N54" s="32" t="s">
        <v>266</v>
      </c>
      <c r="O54" s="32" t="s">
        <v>262</v>
      </c>
      <c r="P54" s="32">
        <v>1</v>
      </c>
      <c r="T54" s="32" t="s">
        <v>254</v>
      </c>
      <c r="AB54" s="33">
        <v>148</v>
      </c>
      <c r="AC54" s="33">
        <v>117</v>
      </c>
      <c r="AE54" s="37"/>
      <c r="AF54" s="37"/>
      <c r="AG54" s="37"/>
      <c r="AH54" s="37"/>
      <c r="AI54" s="38"/>
      <c r="AJ54" s="38"/>
      <c r="AK54" s="38"/>
      <c r="AL54" s="38"/>
      <c r="AM54" s="38"/>
      <c r="AN54" s="38"/>
      <c r="AO54" s="38"/>
      <c r="AP54" s="38"/>
      <c r="AQ54" s="38"/>
      <c r="AR54" s="38"/>
      <c r="AS54" s="38"/>
      <c r="AT54" s="38"/>
      <c r="AU54" s="38"/>
      <c r="AV54" s="38"/>
      <c r="AW54" s="38"/>
      <c r="AX54" s="38"/>
      <c r="AY54" s="38"/>
      <c r="AZ54" s="38"/>
      <c r="BA54" s="38"/>
      <c r="BB54" s="38"/>
      <c r="BC54" s="38"/>
    </row>
    <row r="55" spans="1:55" ht="30" x14ac:dyDescent="0.25">
      <c r="A55" s="28" t="s">
        <v>286</v>
      </c>
      <c r="L55" s="29" t="s">
        <v>269</v>
      </c>
      <c r="M55" s="30">
        <v>190</v>
      </c>
      <c r="N55" s="32" t="s">
        <v>266</v>
      </c>
      <c r="O55" s="32" t="s">
        <v>267</v>
      </c>
      <c r="P55" s="32">
        <v>3</v>
      </c>
      <c r="T55" s="32" t="s">
        <v>254</v>
      </c>
      <c r="AB55" s="33"/>
      <c r="AC55" s="33" t="s">
        <v>170</v>
      </c>
      <c r="AE55" s="37"/>
      <c r="AF55" s="37"/>
      <c r="AG55" s="37"/>
      <c r="AH55" s="37"/>
      <c r="AI55" s="38"/>
      <c r="AJ55" s="38"/>
      <c r="AK55" s="38"/>
      <c r="AL55" s="38"/>
      <c r="AM55" s="38"/>
      <c r="AN55" s="38"/>
      <c r="AO55" s="38"/>
      <c r="AP55" s="38"/>
      <c r="AQ55" s="38"/>
      <c r="AR55" s="38"/>
      <c r="AS55" s="38"/>
      <c r="AT55" s="38"/>
      <c r="AU55" s="38"/>
      <c r="AV55" s="38"/>
      <c r="AW55" s="38"/>
      <c r="AX55" s="38"/>
      <c r="AY55" s="38"/>
      <c r="AZ55" s="38"/>
      <c r="BA55" s="38"/>
      <c r="BB55" s="38"/>
      <c r="BC55" s="38"/>
    </row>
    <row r="56" spans="1:55" ht="30" x14ac:dyDescent="0.25">
      <c r="A56" s="28" t="s">
        <v>287</v>
      </c>
      <c r="L56" s="29" t="s">
        <v>269</v>
      </c>
      <c r="M56" s="30">
        <v>190</v>
      </c>
      <c r="N56" s="32" t="s">
        <v>196</v>
      </c>
      <c r="O56" s="32" t="s">
        <v>249</v>
      </c>
      <c r="P56" s="32">
        <v>1</v>
      </c>
      <c r="T56" s="32" t="s">
        <v>254</v>
      </c>
      <c r="AB56" s="33"/>
      <c r="AC56" s="33" t="s">
        <v>170</v>
      </c>
      <c r="AE56" s="37"/>
      <c r="AF56" s="37"/>
      <c r="AG56" s="37"/>
      <c r="AH56" s="37"/>
      <c r="AI56" s="38"/>
      <c r="AJ56" s="38"/>
      <c r="AK56" s="38"/>
      <c r="AL56" s="38"/>
      <c r="AM56" s="38"/>
      <c r="AN56" s="38"/>
      <c r="AO56" s="38"/>
      <c r="AP56" s="38"/>
      <c r="AQ56" s="38"/>
      <c r="AR56" s="38"/>
      <c r="AS56" s="38"/>
      <c r="AT56" s="38"/>
      <c r="AU56" s="38"/>
      <c r="AV56" s="38"/>
      <c r="AW56" s="38"/>
      <c r="AX56" s="38"/>
      <c r="AY56" s="38"/>
      <c r="AZ56" s="38"/>
      <c r="BA56" s="38"/>
      <c r="BB56" s="38"/>
      <c r="BC56" s="38"/>
    </row>
    <row r="57" spans="1:55" ht="30" x14ac:dyDescent="0.25">
      <c r="A57" s="28" t="s">
        <v>288</v>
      </c>
      <c r="L57" s="29" t="s">
        <v>269</v>
      </c>
      <c r="M57" s="30">
        <v>190</v>
      </c>
      <c r="N57" s="32" t="s">
        <v>289</v>
      </c>
      <c r="O57" s="32" t="s">
        <v>290</v>
      </c>
      <c r="P57" s="32">
        <v>1</v>
      </c>
      <c r="T57" s="32" t="s">
        <v>254</v>
      </c>
      <c r="AB57" s="33"/>
      <c r="AC57" s="33" t="s">
        <v>170</v>
      </c>
      <c r="AE57" s="37"/>
      <c r="AF57" s="37"/>
      <c r="AG57" s="37"/>
      <c r="AH57" s="37"/>
      <c r="AI57" s="38"/>
      <c r="AJ57" s="38"/>
      <c r="AK57" s="38"/>
      <c r="AL57" s="38"/>
      <c r="AM57" s="38"/>
      <c r="AN57" s="38"/>
      <c r="AO57" s="38"/>
      <c r="AP57" s="38"/>
      <c r="AQ57" s="38"/>
      <c r="AR57" s="38"/>
      <c r="AS57" s="38"/>
      <c r="AT57" s="38"/>
      <c r="AU57" s="38"/>
      <c r="AV57" s="38"/>
      <c r="AW57" s="38"/>
      <c r="AX57" s="38"/>
      <c r="AY57" s="38"/>
      <c r="AZ57" s="38"/>
      <c r="BA57" s="38"/>
      <c r="BB57" s="38"/>
      <c r="BC57" s="38"/>
    </row>
    <row r="58" spans="1:55" ht="18" x14ac:dyDescent="0.25">
      <c r="A58" s="28" t="s">
        <v>291</v>
      </c>
      <c r="L58" s="29" t="s">
        <v>168</v>
      </c>
      <c r="M58" s="30">
        <v>190</v>
      </c>
      <c r="N58" s="32" t="s">
        <v>199</v>
      </c>
      <c r="O58" s="32" t="s">
        <v>258</v>
      </c>
      <c r="P58" s="32">
        <v>1</v>
      </c>
      <c r="T58" s="32" t="s">
        <v>254</v>
      </c>
      <c r="AB58" s="33">
        <v>362</v>
      </c>
      <c r="AC58" s="33">
        <v>301</v>
      </c>
      <c r="AE58" s="37"/>
      <c r="AF58" s="37"/>
      <c r="AG58" s="37"/>
      <c r="AH58" s="37"/>
      <c r="AI58" s="38"/>
      <c r="AJ58" s="38"/>
      <c r="AK58" s="38"/>
      <c r="AL58" s="38"/>
      <c r="AM58" s="38"/>
      <c r="AN58" s="38"/>
      <c r="AO58" s="38"/>
      <c r="AP58" s="38"/>
      <c r="AQ58" s="38"/>
      <c r="AR58" s="38"/>
      <c r="AS58" s="38"/>
      <c r="AT58" s="38"/>
      <c r="AU58" s="38"/>
      <c r="AV58" s="38"/>
      <c r="AW58" s="38"/>
      <c r="AX58" s="38"/>
      <c r="AY58" s="38"/>
      <c r="AZ58" s="38"/>
      <c r="BA58" s="38"/>
      <c r="BB58" s="38"/>
      <c r="BC58" s="38"/>
    </row>
    <row r="59" spans="1:55" ht="18" x14ac:dyDescent="0.25">
      <c r="A59" s="28" t="s">
        <v>292</v>
      </c>
      <c r="L59" s="29" t="s">
        <v>168</v>
      </c>
      <c r="M59" s="30">
        <v>190</v>
      </c>
      <c r="N59" s="32" t="s">
        <v>199</v>
      </c>
      <c r="O59" s="32" t="s">
        <v>267</v>
      </c>
      <c r="P59" s="32">
        <v>2</v>
      </c>
      <c r="T59" s="32" t="s">
        <v>254</v>
      </c>
      <c r="AB59" s="33">
        <v>91</v>
      </c>
      <c r="AC59" s="33">
        <v>120</v>
      </c>
      <c r="AE59" s="37"/>
      <c r="AF59" s="37"/>
      <c r="AG59" s="37"/>
      <c r="AH59" s="37"/>
      <c r="AI59" s="38"/>
      <c r="AJ59" s="38"/>
      <c r="AK59" s="38"/>
      <c r="AL59" s="38"/>
      <c r="AM59" s="38"/>
      <c r="AN59" s="38"/>
      <c r="AO59" s="38"/>
      <c r="AP59" s="38"/>
      <c r="AQ59" s="38"/>
      <c r="AR59" s="38"/>
      <c r="AS59" s="38"/>
      <c r="AT59" s="38"/>
      <c r="AU59" s="38"/>
      <c r="AV59" s="38"/>
      <c r="AW59" s="38"/>
      <c r="AX59" s="38"/>
      <c r="AY59" s="38"/>
      <c r="AZ59" s="38"/>
      <c r="BA59" s="38"/>
      <c r="BB59" s="38"/>
      <c r="BC59" s="38"/>
    </row>
    <row r="60" spans="1:55" ht="75" x14ac:dyDescent="0.25">
      <c r="A60" s="43" t="s">
        <v>293</v>
      </c>
      <c r="L60" s="29" t="s">
        <v>168</v>
      </c>
      <c r="M60" s="30">
        <v>190</v>
      </c>
      <c r="N60" s="32" t="s">
        <v>266</v>
      </c>
      <c r="O60" s="32" t="s">
        <v>181</v>
      </c>
      <c r="P60" s="32">
        <v>2</v>
      </c>
      <c r="T60" s="32" t="s">
        <v>254</v>
      </c>
      <c r="AB60" s="33">
        <v>120</v>
      </c>
      <c r="AC60" s="33">
        <v>116</v>
      </c>
      <c r="AD60" s="29" t="s">
        <v>294</v>
      </c>
      <c r="AE60" s="37"/>
      <c r="AF60" s="37"/>
      <c r="AG60" s="37"/>
      <c r="AH60" s="37"/>
      <c r="AI60" s="38"/>
      <c r="AJ60" s="38"/>
      <c r="AK60" s="38"/>
      <c r="AL60" s="38"/>
      <c r="AM60" s="38"/>
      <c r="AN60" s="38"/>
      <c r="AO60" s="38"/>
      <c r="AP60" s="38"/>
      <c r="AQ60" s="38"/>
      <c r="AR60" s="38"/>
      <c r="AS60" s="38"/>
      <c r="AT60" s="38"/>
      <c r="AU60" s="38"/>
      <c r="AV60" s="38"/>
      <c r="AW60" s="38"/>
      <c r="AX60" s="38"/>
      <c r="AY60" s="38"/>
      <c r="AZ60" s="38"/>
      <c r="BA60" s="38"/>
      <c r="BB60" s="38"/>
      <c r="BC60" s="38"/>
    </row>
    <row r="61" spans="1:55" ht="45" x14ac:dyDescent="0.25">
      <c r="A61" s="28" t="s">
        <v>295</v>
      </c>
      <c r="L61" s="29" t="s">
        <v>183</v>
      </c>
      <c r="M61" s="30">
        <v>190</v>
      </c>
      <c r="N61" s="32" t="s">
        <v>296</v>
      </c>
      <c r="O61" s="32" t="s">
        <v>262</v>
      </c>
      <c r="P61" s="32">
        <v>1</v>
      </c>
      <c r="T61" s="32" t="s">
        <v>297</v>
      </c>
      <c r="AB61" s="33"/>
      <c r="AC61" s="33" t="s">
        <v>170</v>
      </c>
      <c r="AD61" s="29" t="s">
        <v>298</v>
      </c>
      <c r="AE61" s="37"/>
      <c r="AF61" s="37"/>
      <c r="AG61" s="37"/>
      <c r="AH61" s="37"/>
      <c r="AI61" s="38"/>
      <c r="AJ61" s="38"/>
      <c r="AK61" s="38"/>
      <c r="AL61" s="38"/>
      <c r="AM61" s="38"/>
      <c r="AN61" s="38"/>
      <c r="AO61" s="38"/>
      <c r="AP61" s="38"/>
      <c r="AQ61" s="38"/>
      <c r="AR61" s="38"/>
      <c r="AS61" s="38"/>
      <c r="AT61" s="38"/>
      <c r="AU61" s="38"/>
      <c r="AV61" s="38"/>
      <c r="AW61" s="38"/>
      <c r="AX61" s="38"/>
      <c r="AY61" s="38"/>
      <c r="AZ61" s="38"/>
      <c r="BA61" s="38"/>
      <c r="BB61" s="38"/>
      <c r="BC61" s="38"/>
    </row>
    <row r="62" spans="1:55" ht="18" x14ac:dyDescent="0.25">
      <c r="A62" s="28" t="s">
        <v>299</v>
      </c>
      <c r="L62" s="29" t="s">
        <v>175</v>
      </c>
      <c r="M62" s="30">
        <v>190</v>
      </c>
      <c r="N62" s="32" t="s">
        <v>256</v>
      </c>
      <c r="O62" s="32" t="s">
        <v>282</v>
      </c>
      <c r="P62" s="32">
        <v>2</v>
      </c>
      <c r="T62" s="32" t="s">
        <v>254</v>
      </c>
      <c r="AB62" s="33"/>
      <c r="AC62" s="33">
        <v>325</v>
      </c>
      <c r="AE62" s="37"/>
      <c r="AF62" s="37"/>
      <c r="AG62" s="37"/>
      <c r="AH62" s="37"/>
      <c r="AI62" s="38"/>
      <c r="AJ62" s="38"/>
      <c r="AK62" s="38"/>
      <c r="AL62" s="38"/>
      <c r="AM62" s="38"/>
      <c r="AN62" s="38"/>
      <c r="AO62" s="38"/>
      <c r="AP62" s="38"/>
      <c r="AQ62" s="38"/>
      <c r="AR62" s="38"/>
      <c r="AS62" s="38"/>
      <c r="AT62" s="38"/>
      <c r="AU62" s="38"/>
      <c r="AV62" s="38"/>
      <c r="AW62" s="38"/>
      <c r="AX62" s="38"/>
      <c r="AY62" s="38"/>
      <c r="AZ62" s="38"/>
      <c r="BA62" s="38"/>
      <c r="BB62" s="38"/>
      <c r="BC62" s="38"/>
    </row>
    <row r="63" spans="1:55" ht="18" x14ac:dyDescent="0.25">
      <c r="A63" s="47" t="s">
        <v>300</v>
      </c>
      <c r="L63" s="29" t="s">
        <v>168</v>
      </c>
      <c r="M63" s="30">
        <v>190</v>
      </c>
      <c r="N63" s="32">
        <v>11.45</v>
      </c>
      <c r="O63" s="32" t="s">
        <v>301</v>
      </c>
      <c r="P63" s="32">
        <v>1</v>
      </c>
      <c r="T63" s="32" t="s">
        <v>254</v>
      </c>
      <c r="AB63" s="45"/>
      <c r="AC63" s="45"/>
      <c r="AE63" s="37"/>
      <c r="AF63" s="37"/>
      <c r="AG63" s="37"/>
      <c r="AH63" s="37"/>
      <c r="AI63" s="38"/>
      <c r="AJ63" s="38"/>
      <c r="AK63" s="38"/>
      <c r="AL63" s="38"/>
      <c r="AM63" s="38"/>
      <c r="AN63" s="38"/>
      <c r="AO63" s="38"/>
      <c r="AP63" s="38"/>
      <c r="AQ63" s="38"/>
      <c r="AR63" s="38"/>
      <c r="AS63" s="38"/>
      <c r="AT63" s="38"/>
      <c r="AU63" s="38"/>
      <c r="AV63" s="38"/>
      <c r="AW63" s="38"/>
      <c r="AX63" s="38"/>
      <c r="AY63" s="38"/>
      <c r="AZ63" s="38"/>
      <c r="BA63" s="38"/>
      <c r="BB63" s="38"/>
      <c r="BC63" s="38"/>
    </row>
    <row r="64" spans="1:55" ht="18" x14ac:dyDescent="0.25">
      <c r="A64" s="47" t="s">
        <v>302</v>
      </c>
      <c r="L64" s="29" t="s">
        <v>168</v>
      </c>
      <c r="M64" s="30">
        <v>190</v>
      </c>
      <c r="N64" s="32" t="s">
        <v>303</v>
      </c>
      <c r="T64" s="32" t="s">
        <v>254</v>
      </c>
      <c r="AB64" s="33">
        <v>90</v>
      </c>
      <c r="AC64" s="33">
        <v>87</v>
      </c>
      <c r="AE64" s="37"/>
      <c r="AF64" s="37"/>
      <c r="AG64" s="37"/>
      <c r="AH64" s="37"/>
      <c r="AI64" s="38"/>
      <c r="AJ64" s="38"/>
      <c r="AK64" s="38"/>
      <c r="AL64" s="38"/>
      <c r="AM64" s="38"/>
      <c r="AN64" s="38"/>
      <c r="AO64" s="38"/>
      <c r="AP64" s="38"/>
      <c r="AQ64" s="38"/>
      <c r="AR64" s="38"/>
      <c r="AS64" s="38"/>
      <c r="AT64" s="38"/>
      <c r="AU64" s="38"/>
      <c r="AV64" s="38"/>
      <c r="AW64" s="38"/>
      <c r="AX64" s="38"/>
      <c r="AY64" s="38"/>
      <c r="AZ64" s="38"/>
      <c r="BA64" s="38"/>
      <c r="BB64" s="38"/>
      <c r="BC64" s="38"/>
    </row>
    <row r="65" spans="1:55" ht="18" x14ac:dyDescent="0.25">
      <c r="A65" s="28" t="s">
        <v>304</v>
      </c>
      <c r="L65" s="29" t="s">
        <v>168</v>
      </c>
      <c r="M65" s="30">
        <v>190</v>
      </c>
      <c r="N65" s="32" t="s">
        <v>305</v>
      </c>
      <c r="O65" s="32" t="s">
        <v>267</v>
      </c>
      <c r="P65" s="32">
        <v>1</v>
      </c>
      <c r="T65" s="32" t="s">
        <v>254</v>
      </c>
      <c r="AB65" s="33">
        <v>182</v>
      </c>
      <c r="AC65" s="33">
        <v>240</v>
      </c>
      <c r="AE65" s="37"/>
      <c r="AF65" s="37"/>
      <c r="AG65" s="37"/>
      <c r="AH65" s="37"/>
      <c r="AI65" s="38"/>
      <c r="AJ65" s="38"/>
      <c r="AK65" s="38"/>
      <c r="AL65" s="38"/>
      <c r="AM65" s="38"/>
      <c r="AN65" s="38"/>
      <c r="AO65" s="38"/>
      <c r="AP65" s="38"/>
      <c r="AQ65" s="38"/>
      <c r="AR65" s="38"/>
      <c r="AS65" s="38"/>
      <c r="AT65" s="38"/>
      <c r="AU65" s="38"/>
      <c r="AV65" s="38"/>
      <c r="AW65" s="38"/>
      <c r="AX65" s="38"/>
      <c r="AY65" s="38"/>
      <c r="AZ65" s="38"/>
      <c r="BA65" s="38"/>
      <c r="BB65" s="38"/>
      <c r="BC65" s="38"/>
    </row>
    <row r="66" spans="1:55" ht="18" x14ac:dyDescent="0.25">
      <c r="A66" s="28" t="s">
        <v>306</v>
      </c>
      <c r="L66" s="29" t="s">
        <v>168</v>
      </c>
      <c r="M66" s="30">
        <v>190</v>
      </c>
      <c r="N66" s="32" t="s">
        <v>266</v>
      </c>
      <c r="O66" s="32" t="s">
        <v>181</v>
      </c>
      <c r="P66" s="32">
        <v>1</v>
      </c>
      <c r="T66" s="32" t="s">
        <v>254</v>
      </c>
      <c r="AB66" s="33">
        <v>134</v>
      </c>
      <c r="AC66" s="33">
        <v>176</v>
      </c>
      <c r="AE66" s="37"/>
      <c r="AF66" s="37"/>
      <c r="AG66" s="37"/>
      <c r="AH66" s="37"/>
      <c r="AI66" s="38"/>
      <c r="AJ66" s="38"/>
      <c r="AK66" s="38"/>
      <c r="AL66" s="38"/>
      <c r="AM66" s="38"/>
      <c r="AN66" s="38"/>
      <c r="AO66" s="38"/>
      <c r="AP66" s="38"/>
      <c r="AQ66" s="38"/>
      <c r="AR66" s="38"/>
      <c r="AS66" s="38"/>
      <c r="AT66" s="38"/>
      <c r="AU66" s="38"/>
      <c r="AV66" s="38"/>
      <c r="AW66" s="38"/>
      <c r="AX66" s="38"/>
      <c r="AY66" s="38"/>
      <c r="AZ66" s="38"/>
      <c r="BA66" s="38"/>
      <c r="BB66" s="38"/>
      <c r="BC66" s="38"/>
    </row>
    <row r="67" spans="1:55" ht="18" x14ac:dyDescent="0.25">
      <c r="A67" s="28" t="s">
        <v>307</v>
      </c>
      <c r="L67" s="29" t="s">
        <v>168</v>
      </c>
      <c r="M67" s="30">
        <v>190</v>
      </c>
      <c r="N67" s="32" t="s">
        <v>305</v>
      </c>
      <c r="O67" s="32" t="s">
        <v>181</v>
      </c>
      <c r="P67" s="32">
        <v>1</v>
      </c>
      <c r="T67" s="32" t="s">
        <v>254</v>
      </c>
      <c r="AB67" s="33">
        <v>90</v>
      </c>
      <c r="AC67" s="33">
        <v>119</v>
      </c>
      <c r="AE67" s="37"/>
      <c r="AF67" s="37"/>
      <c r="AG67" s="37"/>
      <c r="AH67" s="37"/>
      <c r="AI67" s="38"/>
      <c r="AJ67" s="38"/>
      <c r="AK67" s="38"/>
      <c r="AL67" s="38"/>
      <c r="AM67" s="38"/>
      <c r="AN67" s="38"/>
      <c r="AO67" s="38"/>
      <c r="AP67" s="38"/>
      <c r="AQ67" s="38"/>
      <c r="AR67" s="38"/>
      <c r="AS67" s="38"/>
      <c r="AT67" s="38"/>
      <c r="AU67" s="38"/>
      <c r="AV67" s="38"/>
      <c r="AW67" s="38"/>
      <c r="AX67" s="38"/>
      <c r="AY67" s="38"/>
      <c r="AZ67" s="38"/>
      <c r="BA67" s="38"/>
      <c r="BB67" s="38"/>
      <c r="BC67" s="38"/>
    </row>
    <row r="68" spans="1:55" ht="18" x14ac:dyDescent="0.25">
      <c r="A68" s="28" t="s">
        <v>308</v>
      </c>
      <c r="L68" s="29" t="s">
        <v>168</v>
      </c>
      <c r="M68" s="30">
        <v>190</v>
      </c>
      <c r="N68" s="32" t="s">
        <v>266</v>
      </c>
      <c r="O68" s="32" t="s">
        <v>267</v>
      </c>
      <c r="P68" s="32">
        <v>2</v>
      </c>
      <c r="T68" s="32" t="s">
        <v>254</v>
      </c>
      <c r="AB68" s="33">
        <f>150+88</f>
        <v>238</v>
      </c>
      <c r="AC68" s="33">
        <v>225</v>
      </c>
      <c r="AE68" s="37"/>
      <c r="AF68" s="37"/>
      <c r="AG68" s="37"/>
      <c r="AH68" s="37"/>
      <c r="AI68" s="38"/>
      <c r="AJ68" s="38"/>
      <c r="AK68" s="38"/>
      <c r="AL68" s="38"/>
      <c r="AM68" s="38"/>
      <c r="AN68" s="38"/>
      <c r="AO68" s="38"/>
      <c r="AP68" s="38"/>
      <c r="AQ68" s="38"/>
      <c r="AR68" s="38"/>
      <c r="AS68" s="38"/>
      <c r="AT68" s="38"/>
      <c r="AU68" s="38"/>
      <c r="AV68" s="38"/>
      <c r="AW68" s="38"/>
      <c r="AX68" s="38"/>
      <c r="AY68" s="38"/>
      <c r="AZ68" s="38"/>
      <c r="BA68" s="38"/>
      <c r="BB68" s="38"/>
      <c r="BC68" s="38"/>
    </row>
    <row r="69" spans="1:55" ht="30" x14ac:dyDescent="0.25">
      <c r="A69" s="47" t="s">
        <v>309</v>
      </c>
      <c r="L69" s="29" t="s">
        <v>183</v>
      </c>
      <c r="M69" s="30">
        <v>190</v>
      </c>
      <c r="N69" s="48">
        <v>1.2</v>
      </c>
      <c r="O69" s="32" t="s">
        <v>310</v>
      </c>
      <c r="P69" s="32">
        <v>3</v>
      </c>
      <c r="T69" s="32" t="s">
        <v>311</v>
      </c>
      <c r="AB69" s="33"/>
      <c r="AC69" s="33"/>
      <c r="AE69" s="37"/>
      <c r="AF69" s="37"/>
      <c r="AG69" s="37"/>
      <c r="AH69" s="37"/>
      <c r="AI69" s="38"/>
      <c r="AJ69" s="38"/>
      <c r="AK69" s="38"/>
      <c r="AL69" s="38"/>
      <c r="AM69" s="38"/>
      <c r="AN69" s="38"/>
      <c r="AO69" s="38"/>
      <c r="AP69" s="38"/>
      <c r="AQ69" s="38"/>
      <c r="AR69" s="38"/>
      <c r="AS69" s="38"/>
      <c r="AT69" s="38"/>
      <c r="AU69" s="38"/>
      <c r="AV69" s="38"/>
      <c r="AW69" s="38"/>
      <c r="AX69" s="38"/>
      <c r="AY69" s="38"/>
      <c r="AZ69" s="38"/>
      <c r="BA69" s="38"/>
      <c r="BB69" s="38"/>
      <c r="BC69" s="38"/>
    </row>
    <row r="70" spans="1:55" ht="18" x14ac:dyDescent="0.25">
      <c r="A70" s="28" t="s">
        <v>312</v>
      </c>
      <c r="L70" s="29" t="s">
        <v>168</v>
      </c>
      <c r="M70" s="30">
        <v>190</v>
      </c>
      <c r="N70" s="32">
        <v>11.45</v>
      </c>
      <c r="O70" s="32" t="s">
        <v>313</v>
      </c>
      <c r="P70" s="32">
        <v>1</v>
      </c>
      <c r="T70" s="32" t="s">
        <v>314</v>
      </c>
      <c r="AB70" s="33">
        <v>89</v>
      </c>
      <c r="AC70" s="33">
        <v>119</v>
      </c>
      <c r="AE70" s="37"/>
      <c r="AF70" s="37"/>
      <c r="AG70" s="37"/>
      <c r="AH70" s="37"/>
      <c r="AI70" s="38"/>
      <c r="AJ70" s="38"/>
      <c r="AK70" s="38"/>
      <c r="AL70" s="38"/>
      <c r="AM70" s="38"/>
      <c r="AN70" s="38"/>
      <c r="AO70" s="38"/>
      <c r="AP70" s="38"/>
      <c r="AQ70" s="38"/>
      <c r="AR70" s="38"/>
      <c r="AS70" s="38"/>
      <c r="AT70" s="38"/>
      <c r="AU70" s="38"/>
      <c r="AV70" s="38"/>
      <c r="AW70" s="38"/>
      <c r="AX70" s="38"/>
      <c r="AY70" s="38"/>
      <c r="AZ70" s="38"/>
      <c r="BA70" s="38"/>
      <c r="BB70" s="38"/>
      <c r="BC70" s="38"/>
    </row>
    <row r="71" spans="1:55" ht="18" x14ac:dyDescent="0.25">
      <c r="A71" s="28" t="s">
        <v>315</v>
      </c>
      <c r="L71" s="29" t="s">
        <v>168</v>
      </c>
      <c r="M71" s="30">
        <v>190</v>
      </c>
      <c r="N71" s="32">
        <v>11.45</v>
      </c>
      <c r="O71" s="32" t="s">
        <v>316</v>
      </c>
      <c r="P71" s="32">
        <v>2</v>
      </c>
      <c r="T71" s="32" t="s">
        <v>314</v>
      </c>
      <c r="AB71" s="33">
        <v>180</v>
      </c>
      <c r="AC71" s="33">
        <v>257</v>
      </c>
      <c r="AE71" s="37"/>
      <c r="AF71" s="37"/>
      <c r="AG71" s="37"/>
      <c r="AH71" s="37"/>
      <c r="AI71" s="38"/>
      <c r="AJ71" s="38"/>
      <c r="AK71" s="38"/>
      <c r="AL71" s="38"/>
      <c r="AM71" s="38"/>
      <c r="AN71" s="38"/>
      <c r="AO71" s="38"/>
      <c r="AP71" s="38"/>
      <c r="AQ71" s="38"/>
      <c r="AR71" s="38"/>
      <c r="AS71" s="38"/>
      <c r="AT71" s="38"/>
      <c r="AU71" s="38"/>
      <c r="AV71" s="38"/>
      <c r="AW71" s="38"/>
      <c r="AX71" s="38"/>
      <c r="AY71" s="38"/>
      <c r="AZ71" s="38"/>
      <c r="BA71" s="38"/>
      <c r="BB71" s="38"/>
      <c r="BC71" s="38"/>
    </row>
    <row r="72" spans="1:55" ht="105" x14ac:dyDescent="0.25">
      <c r="A72" s="28" t="s">
        <v>317</v>
      </c>
      <c r="L72" s="29" t="s">
        <v>183</v>
      </c>
      <c r="M72" s="30">
        <v>190</v>
      </c>
      <c r="N72" s="32">
        <v>11.55</v>
      </c>
      <c r="O72" s="32" t="s">
        <v>318</v>
      </c>
      <c r="P72" s="32">
        <v>2</v>
      </c>
      <c r="T72" s="32" t="s">
        <v>314</v>
      </c>
      <c r="AB72" s="45"/>
      <c r="AC72" s="45"/>
      <c r="AD72" s="49" t="s">
        <v>319</v>
      </c>
      <c r="AE72" s="37"/>
      <c r="AF72" s="37"/>
      <c r="AG72" s="37"/>
      <c r="AH72" s="37"/>
      <c r="AI72" s="38"/>
      <c r="AJ72" s="38"/>
      <c r="AK72" s="38"/>
      <c r="AL72" s="38"/>
      <c r="AM72" s="38"/>
      <c r="AN72" s="38"/>
      <c r="AO72" s="38"/>
      <c r="AP72" s="38"/>
      <c r="AQ72" s="38"/>
      <c r="AR72" s="38"/>
      <c r="AS72" s="38"/>
      <c r="AT72" s="38"/>
      <c r="AU72" s="38"/>
      <c r="AV72" s="38"/>
      <c r="AW72" s="38"/>
      <c r="AX72" s="38"/>
      <c r="AY72" s="38"/>
      <c r="AZ72" s="38"/>
      <c r="BA72" s="38"/>
      <c r="BB72" s="38"/>
      <c r="BC72" s="38"/>
    </row>
    <row r="73" spans="1:55" ht="135" x14ac:dyDescent="0.25">
      <c r="A73" s="47" t="s">
        <v>320</v>
      </c>
      <c r="L73" s="29" t="s">
        <v>183</v>
      </c>
      <c r="M73" s="30">
        <v>190</v>
      </c>
      <c r="N73" s="32">
        <v>1.25</v>
      </c>
      <c r="O73" s="32" t="s">
        <v>321</v>
      </c>
      <c r="P73" s="32">
        <v>1</v>
      </c>
      <c r="T73" s="32" t="s">
        <v>322</v>
      </c>
      <c r="AB73" s="45"/>
      <c r="AC73" s="45"/>
      <c r="AD73" s="29" t="s">
        <v>323</v>
      </c>
      <c r="AE73" s="37"/>
      <c r="AF73" s="37"/>
      <c r="AG73" s="37"/>
      <c r="AH73" s="37"/>
      <c r="AI73" s="38"/>
      <c r="AJ73" s="38"/>
      <c r="AK73" s="38"/>
      <c r="AL73" s="38"/>
      <c r="AM73" s="38"/>
      <c r="AN73" s="38"/>
      <c r="AO73" s="38"/>
      <c r="AP73" s="38"/>
      <c r="AQ73" s="38"/>
      <c r="AR73" s="38"/>
      <c r="AS73" s="38"/>
      <c r="AT73" s="38"/>
      <c r="AU73" s="38"/>
      <c r="AV73" s="38"/>
      <c r="AW73" s="38"/>
      <c r="AX73" s="38"/>
      <c r="AY73" s="38"/>
      <c r="AZ73" s="38"/>
      <c r="BA73" s="38"/>
      <c r="BB73" s="38"/>
      <c r="BC73" s="38"/>
    </row>
    <row r="74" spans="1:55" ht="18" x14ac:dyDescent="0.25">
      <c r="A74" s="50" t="s">
        <v>324</v>
      </c>
      <c r="L74" s="29" t="s">
        <v>168</v>
      </c>
      <c r="M74" s="30">
        <v>190</v>
      </c>
      <c r="N74" s="32">
        <v>11.45</v>
      </c>
      <c r="O74" s="32" t="s">
        <v>313</v>
      </c>
      <c r="P74" s="32">
        <v>2</v>
      </c>
      <c r="T74" s="32" t="s">
        <v>314</v>
      </c>
      <c r="AB74" s="33">
        <v>90</v>
      </c>
      <c r="AC74" s="33">
        <v>117</v>
      </c>
      <c r="AE74" s="37"/>
      <c r="AF74" s="37"/>
      <c r="AG74" s="37"/>
      <c r="AH74" s="37"/>
      <c r="AI74" s="38"/>
      <c r="AJ74" s="38"/>
      <c r="AK74" s="38"/>
      <c r="AL74" s="38"/>
      <c r="AM74" s="38"/>
      <c r="AN74" s="38"/>
      <c r="AO74" s="38"/>
      <c r="AP74" s="38"/>
      <c r="AQ74" s="38"/>
      <c r="AR74" s="38"/>
      <c r="AS74" s="38"/>
      <c r="AT74" s="38"/>
      <c r="AU74" s="38"/>
      <c r="AV74" s="38"/>
      <c r="AW74" s="38"/>
      <c r="AX74" s="38"/>
      <c r="AY74" s="38"/>
      <c r="AZ74" s="38"/>
      <c r="BA74" s="38"/>
      <c r="BB74" s="38"/>
      <c r="BC74" s="38"/>
    </row>
    <row r="75" spans="1:55" ht="18" x14ac:dyDescent="0.25">
      <c r="A75" s="28" t="s">
        <v>325</v>
      </c>
      <c r="L75" s="29" t="s">
        <v>168</v>
      </c>
      <c r="M75" s="30">
        <v>190</v>
      </c>
      <c r="N75" s="32">
        <v>12</v>
      </c>
      <c r="O75" s="32" t="s">
        <v>313</v>
      </c>
      <c r="P75" s="32">
        <v>2</v>
      </c>
      <c r="T75" s="32" t="s">
        <v>314</v>
      </c>
      <c r="AB75" s="33">
        <v>91</v>
      </c>
      <c r="AC75" s="33">
        <v>121</v>
      </c>
      <c r="AE75" s="37"/>
      <c r="AF75" s="37"/>
      <c r="AG75" s="37"/>
      <c r="AH75" s="37"/>
      <c r="AI75" s="38"/>
      <c r="AJ75" s="38"/>
      <c r="AK75" s="38"/>
      <c r="AL75" s="38"/>
      <c r="AM75" s="38"/>
      <c r="AN75" s="38"/>
      <c r="AO75" s="38"/>
      <c r="AP75" s="38"/>
      <c r="AQ75" s="38"/>
      <c r="AR75" s="38"/>
      <c r="AS75" s="38"/>
      <c r="AT75" s="38"/>
      <c r="AU75" s="38"/>
      <c r="AV75" s="38"/>
      <c r="AW75" s="38"/>
      <c r="AX75" s="38"/>
      <c r="AY75" s="38"/>
      <c r="AZ75" s="38"/>
      <c r="BA75" s="38"/>
      <c r="BB75" s="38"/>
      <c r="BC75" s="38"/>
    </row>
    <row r="76" spans="1:55" ht="18" x14ac:dyDescent="0.25">
      <c r="A76" s="28" t="s">
        <v>326</v>
      </c>
      <c r="L76" s="29" t="s">
        <v>168</v>
      </c>
      <c r="M76" s="30">
        <v>190</v>
      </c>
      <c r="N76" s="32">
        <v>12</v>
      </c>
      <c r="O76" s="32" t="s">
        <v>313</v>
      </c>
      <c r="P76" s="32">
        <v>2</v>
      </c>
      <c r="T76" s="32" t="s">
        <v>314</v>
      </c>
      <c r="AB76" s="33">
        <v>117</v>
      </c>
      <c r="AC76" s="33">
        <v>120</v>
      </c>
      <c r="AE76" s="37"/>
      <c r="AF76" s="37"/>
      <c r="AG76" s="37"/>
      <c r="AH76" s="37"/>
      <c r="AI76" s="38"/>
      <c r="AJ76" s="38"/>
      <c r="AK76" s="38"/>
      <c r="AL76" s="38"/>
      <c r="AM76" s="38"/>
      <c r="AN76" s="38"/>
      <c r="AO76" s="38"/>
      <c r="AP76" s="38"/>
      <c r="AQ76" s="38"/>
      <c r="AR76" s="38"/>
      <c r="AS76" s="38"/>
      <c r="AT76" s="38"/>
      <c r="AU76" s="38"/>
      <c r="AV76" s="38"/>
      <c r="AW76" s="38"/>
      <c r="AX76" s="38"/>
      <c r="AY76" s="38"/>
      <c r="AZ76" s="38"/>
      <c r="BA76" s="38"/>
      <c r="BB76" s="38"/>
      <c r="BC76" s="38"/>
    </row>
    <row r="77" spans="1:55" ht="18" x14ac:dyDescent="0.25">
      <c r="A77" s="28" t="s">
        <v>327</v>
      </c>
      <c r="L77" s="29" t="s">
        <v>168</v>
      </c>
      <c r="M77" s="30">
        <v>190</v>
      </c>
      <c r="N77" s="48">
        <v>11.4</v>
      </c>
      <c r="O77" s="32" t="s">
        <v>316</v>
      </c>
      <c r="P77" s="32">
        <v>2</v>
      </c>
      <c r="T77" s="32" t="s">
        <v>314</v>
      </c>
      <c r="AB77" s="33">
        <v>149</v>
      </c>
      <c r="AC77" s="33">
        <v>175</v>
      </c>
      <c r="AE77" s="37"/>
      <c r="AF77" s="37"/>
      <c r="AG77" s="37"/>
      <c r="AH77" s="37"/>
      <c r="AI77" s="38"/>
      <c r="AJ77" s="38"/>
      <c r="AK77" s="38"/>
      <c r="AL77" s="38"/>
      <c r="AM77" s="38"/>
      <c r="AN77" s="38"/>
      <c r="AO77" s="38"/>
      <c r="AP77" s="38"/>
      <c r="AQ77" s="38"/>
      <c r="AR77" s="38"/>
      <c r="AS77" s="38"/>
      <c r="AT77" s="38"/>
      <c r="AU77" s="38"/>
      <c r="AV77" s="38"/>
      <c r="AW77" s="38"/>
      <c r="AX77" s="38"/>
      <c r="AY77" s="38"/>
      <c r="AZ77" s="38"/>
      <c r="BA77" s="38"/>
      <c r="BB77" s="38"/>
      <c r="BC77" s="38"/>
    </row>
    <row r="78" spans="1:55" ht="120" x14ac:dyDescent="0.25">
      <c r="A78" s="28" t="s">
        <v>328</v>
      </c>
      <c r="L78" s="29" t="s">
        <v>168</v>
      </c>
      <c r="M78" s="30">
        <v>190</v>
      </c>
      <c r="N78" s="32">
        <v>11.45</v>
      </c>
      <c r="O78" s="32" t="s">
        <v>313</v>
      </c>
      <c r="P78" s="32">
        <v>3</v>
      </c>
      <c r="T78" s="32" t="s">
        <v>314</v>
      </c>
      <c r="AB78" s="33">
        <v>89</v>
      </c>
      <c r="AC78" s="33">
        <v>119</v>
      </c>
      <c r="AD78" s="29" t="s">
        <v>329</v>
      </c>
      <c r="AE78" s="37"/>
      <c r="AF78" s="37"/>
      <c r="AG78" s="37"/>
      <c r="AH78" s="37"/>
      <c r="AI78" s="38"/>
      <c r="AJ78" s="38"/>
      <c r="AK78" s="38"/>
      <c r="AL78" s="38"/>
      <c r="AM78" s="38"/>
      <c r="AN78" s="38"/>
      <c r="AO78" s="38"/>
      <c r="AP78" s="38"/>
      <c r="AQ78" s="38"/>
      <c r="AR78" s="38"/>
      <c r="AS78" s="38"/>
      <c r="AT78" s="38"/>
      <c r="AU78" s="38"/>
      <c r="AV78" s="38"/>
      <c r="AW78" s="38"/>
      <c r="AX78" s="38"/>
      <c r="AY78" s="38"/>
      <c r="AZ78" s="38"/>
      <c r="BA78" s="38"/>
      <c r="BB78" s="38"/>
      <c r="BC78" s="38"/>
    </row>
    <row r="79" spans="1:55" ht="60" x14ac:dyDescent="0.25">
      <c r="A79" s="47" t="s">
        <v>330</v>
      </c>
      <c r="L79" s="29" t="s">
        <v>183</v>
      </c>
      <c r="M79" s="30">
        <v>190</v>
      </c>
      <c r="N79" s="48">
        <v>12.4</v>
      </c>
      <c r="O79" s="32" t="s">
        <v>310</v>
      </c>
      <c r="P79" s="32">
        <v>1</v>
      </c>
      <c r="T79" s="32" t="s">
        <v>331</v>
      </c>
      <c r="AB79" s="45"/>
      <c r="AC79" s="45"/>
      <c r="AD79" s="29" t="s">
        <v>332</v>
      </c>
      <c r="AE79" s="37"/>
      <c r="AF79" s="37"/>
      <c r="AG79" s="37"/>
      <c r="AH79" s="37"/>
      <c r="AI79" s="38"/>
      <c r="AJ79" s="38"/>
      <c r="AK79" s="38"/>
      <c r="AL79" s="38"/>
      <c r="AM79" s="38"/>
      <c r="AN79" s="38"/>
      <c r="AO79" s="38"/>
      <c r="AP79" s="38"/>
      <c r="AQ79" s="38"/>
      <c r="AR79" s="38"/>
      <c r="AS79" s="38"/>
      <c r="AT79" s="38"/>
      <c r="AU79" s="38"/>
      <c r="AV79" s="38"/>
      <c r="AW79" s="38"/>
      <c r="AX79" s="38"/>
      <c r="AY79" s="38"/>
      <c r="AZ79" s="38"/>
      <c r="BA79" s="38"/>
      <c r="BB79" s="38"/>
      <c r="BC79" s="38"/>
    </row>
    <row r="80" spans="1:55" ht="18" x14ac:dyDescent="0.25">
      <c r="A80" s="28" t="s">
        <v>333</v>
      </c>
      <c r="L80" s="29" t="s">
        <v>168</v>
      </c>
      <c r="M80" s="30">
        <v>190</v>
      </c>
      <c r="N80" s="32">
        <v>12</v>
      </c>
      <c r="O80" s="32" t="s">
        <v>316</v>
      </c>
      <c r="P80" s="32">
        <v>2</v>
      </c>
      <c r="T80" s="32" t="s">
        <v>314</v>
      </c>
      <c r="AB80" s="33">
        <v>89</v>
      </c>
      <c r="AC80" s="33">
        <v>120</v>
      </c>
      <c r="AE80" s="37"/>
      <c r="AF80" s="37"/>
      <c r="AG80" s="37"/>
      <c r="AH80" s="37"/>
      <c r="AI80" s="38"/>
      <c r="AJ80" s="38"/>
      <c r="AK80" s="38"/>
      <c r="AL80" s="38"/>
      <c r="AM80" s="38"/>
      <c r="AN80" s="38"/>
      <c r="AO80" s="38"/>
      <c r="AP80" s="38"/>
      <c r="AQ80" s="38"/>
      <c r="AR80" s="38"/>
      <c r="AS80" s="38"/>
      <c r="AT80" s="38"/>
      <c r="AU80" s="38"/>
      <c r="AV80" s="38"/>
      <c r="AW80" s="38"/>
      <c r="AX80" s="38"/>
      <c r="AY80" s="38"/>
      <c r="AZ80" s="38"/>
      <c r="BA80" s="38"/>
      <c r="BB80" s="38"/>
      <c r="BC80" s="38"/>
    </row>
    <row r="81" spans="1:55" ht="18" x14ac:dyDescent="0.25">
      <c r="A81" s="28" t="s">
        <v>334</v>
      </c>
      <c r="L81" s="29" t="s">
        <v>168</v>
      </c>
      <c r="M81" s="30">
        <v>190</v>
      </c>
      <c r="N81" s="32">
        <v>11.45</v>
      </c>
      <c r="O81" s="32" t="s">
        <v>335</v>
      </c>
      <c r="P81" s="32">
        <v>3</v>
      </c>
      <c r="T81" s="32" t="s">
        <v>314</v>
      </c>
      <c r="AB81" s="33">
        <v>85</v>
      </c>
      <c r="AC81" s="33">
        <v>123</v>
      </c>
      <c r="AE81" s="37"/>
      <c r="AF81" s="37"/>
      <c r="AG81" s="37"/>
      <c r="AH81" s="37"/>
      <c r="AI81" s="38"/>
      <c r="AJ81" s="38"/>
      <c r="AK81" s="38"/>
      <c r="AL81" s="38"/>
      <c r="AM81" s="38"/>
      <c r="AN81" s="38"/>
      <c r="AO81" s="38"/>
      <c r="AP81" s="38"/>
      <c r="AQ81" s="38"/>
      <c r="AR81" s="38"/>
      <c r="AS81" s="38"/>
      <c r="AT81" s="38"/>
      <c r="AU81" s="38"/>
      <c r="AV81" s="38"/>
      <c r="AW81" s="38"/>
      <c r="AX81" s="38"/>
      <c r="AY81" s="38"/>
      <c r="AZ81" s="38"/>
      <c r="BA81" s="38"/>
      <c r="BB81" s="38"/>
      <c r="BC81" s="38"/>
    </row>
    <row r="82" spans="1:55" ht="45" x14ac:dyDescent="0.25">
      <c r="A82" s="28" t="s">
        <v>336</v>
      </c>
      <c r="L82" s="29" t="s">
        <v>168</v>
      </c>
      <c r="M82" s="30">
        <v>190</v>
      </c>
      <c r="N82" s="48">
        <v>11.3</v>
      </c>
      <c r="O82" s="32" t="s">
        <v>335</v>
      </c>
      <c r="P82" s="32">
        <v>2</v>
      </c>
      <c r="T82" s="32" t="s">
        <v>314</v>
      </c>
      <c r="AB82" s="33">
        <v>197</v>
      </c>
      <c r="AC82" s="33">
        <v>273</v>
      </c>
      <c r="AD82" s="29" t="s">
        <v>337</v>
      </c>
      <c r="AE82" s="37"/>
      <c r="AF82" s="37"/>
      <c r="AG82" s="37"/>
      <c r="AH82" s="37"/>
      <c r="AI82" s="38"/>
      <c r="AJ82" s="38"/>
      <c r="AK82" s="38"/>
      <c r="AL82" s="38"/>
      <c r="AM82" s="38"/>
      <c r="AN82" s="38"/>
      <c r="AO82" s="38"/>
      <c r="AP82" s="38"/>
      <c r="AQ82" s="38"/>
      <c r="AR82" s="38"/>
      <c r="AS82" s="38"/>
      <c r="AT82" s="38"/>
      <c r="AU82" s="38"/>
      <c r="AV82" s="38"/>
      <c r="AW82" s="38"/>
      <c r="AX82" s="38"/>
      <c r="AY82" s="38"/>
      <c r="AZ82" s="38"/>
      <c r="BA82" s="38"/>
      <c r="BB82" s="38"/>
      <c r="BC82" s="38"/>
    </row>
    <row r="83" spans="1:55" ht="18" x14ac:dyDescent="0.25">
      <c r="A83" s="28" t="s">
        <v>338</v>
      </c>
      <c r="L83" s="29" t="s">
        <v>168</v>
      </c>
      <c r="M83" s="30">
        <v>190</v>
      </c>
      <c r="N83" s="32">
        <v>11.45</v>
      </c>
      <c r="O83" s="32" t="s">
        <v>335</v>
      </c>
      <c r="P83" s="32">
        <v>1</v>
      </c>
      <c r="T83" s="32" t="s">
        <v>314</v>
      </c>
      <c r="AB83" s="33">
        <v>180</v>
      </c>
      <c r="AC83" s="33">
        <v>263</v>
      </c>
      <c r="AE83" s="37"/>
      <c r="AF83" s="37"/>
      <c r="AG83" s="37"/>
      <c r="AH83" s="37"/>
      <c r="AI83" s="38"/>
      <c r="AJ83" s="38"/>
      <c r="AK83" s="38"/>
      <c r="AL83" s="38"/>
      <c r="AM83" s="38"/>
      <c r="AN83" s="38"/>
      <c r="AO83" s="38"/>
      <c r="AP83" s="38"/>
      <c r="AQ83" s="38"/>
      <c r="AR83" s="38"/>
      <c r="AS83" s="38"/>
      <c r="AT83" s="38"/>
      <c r="AU83" s="38"/>
      <c r="AV83" s="38"/>
      <c r="AW83" s="38"/>
      <c r="AX83" s="38"/>
      <c r="AY83" s="38"/>
      <c r="AZ83" s="38"/>
      <c r="BA83" s="38"/>
      <c r="BB83" s="38"/>
      <c r="BC83" s="38"/>
    </row>
    <row r="84" spans="1:55" ht="75" x14ac:dyDescent="0.25">
      <c r="A84" s="47" t="s">
        <v>339</v>
      </c>
      <c r="L84" s="29" t="s">
        <v>183</v>
      </c>
      <c r="M84" s="30">
        <v>190</v>
      </c>
      <c r="N84" s="32">
        <v>1.3</v>
      </c>
      <c r="O84" s="32" t="s">
        <v>340</v>
      </c>
      <c r="P84" s="32">
        <v>1</v>
      </c>
      <c r="T84" s="32" t="s">
        <v>311</v>
      </c>
      <c r="AB84" s="41"/>
      <c r="AC84" s="41"/>
      <c r="AD84" s="29" t="s">
        <v>341</v>
      </c>
      <c r="AE84" s="51"/>
      <c r="AF84" s="52"/>
      <c r="AG84" s="52"/>
      <c r="AH84" s="52"/>
      <c r="AI84" s="53"/>
      <c r="AJ84" s="53"/>
      <c r="AK84" s="53"/>
      <c r="AL84" s="53"/>
      <c r="AM84" s="53"/>
      <c r="AN84" s="53"/>
      <c r="AO84" s="53"/>
      <c r="AP84" s="53"/>
      <c r="AQ84" s="53"/>
      <c r="AR84" s="53"/>
      <c r="AS84" s="53"/>
      <c r="AT84" s="53"/>
      <c r="AU84" s="53"/>
      <c r="AV84" s="53"/>
      <c r="AW84" s="53"/>
      <c r="AX84" s="53"/>
      <c r="AY84" s="53"/>
      <c r="AZ84" s="53"/>
      <c r="BA84" s="53"/>
      <c r="BB84" s="53"/>
      <c r="BC84" s="53"/>
    </row>
    <row r="85" spans="1:55" ht="18" x14ac:dyDescent="0.25">
      <c r="A85" s="28" t="s">
        <v>342</v>
      </c>
      <c r="L85" s="29" t="s">
        <v>168</v>
      </c>
      <c r="M85" s="30">
        <v>190</v>
      </c>
      <c r="N85" s="32">
        <v>12</v>
      </c>
      <c r="O85" s="32" t="s">
        <v>313</v>
      </c>
      <c r="P85" s="32">
        <v>1</v>
      </c>
      <c r="T85" s="32" t="s">
        <v>314</v>
      </c>
      <c r="AB85" s="39">
        <v>181</v>
      </c>
      <c r="AC85" s="39">
        <v>233</v>
      </c>
      <c r="AE85" s="40"/>
    </row>
    <row r="86" spans="1:55" ht="60" x14ac:dyDescent="0.25">
      <c r="A86" s="28" t="s">
        <v>343</v>
      </c>
      <c r="L86" s="29" t="s">
        <v>168</v>
      </c>
      <c r="M86" s="30">
        <v>190</v>
      </c>
      <c r="N86" s="32">
        <v>11.45</v>
      </c>
      <c r="O86" s="32" t="s">
        <v>316</v>
      </c>
      <c r="P86" s="32">
        <v>6</v>
      </c>
      <c r="T86" s="32" t="s">
        <v>314</v>
      </c>
      <c r="AB86" s="39">
        <v>179</v>
      </c>
      <c r="AC86" s="39">
        <v>266</v>
      </c>
      <c r="AD86" s="29" t="s">
        <v>344</v>
      </c>
      <c r="AE86" s="40"/>
    </row>
    <row r="91" spans="1:55" x14ac:dyDescent="0.25">
      <c r="A91" s="31" t="s">
        <v>172</v>
      </c>
    </row>
    <row r="92" spans="1:55" x14ac:dyDescent="0.25">
      <c r="A92" s="31" t="s">
        <v>175</v>
      </c>
    </row>
    <row r="93" spans="1:55" x14ac:dyDescent="0.25">
      <c r="A93" s="31" t="s">
        <v>168</v>
      </c>
    </row>
    <row r="94" spans="1:55" x14ac:dyDescent="0.25">
      <c r="A94" s="31" t="s">
        <v>183</v>
      </c>
    </row>
    <row r="95" spans="1:55" x14ac:dyDescent="0.25">
      <c r="A95" s="31" t="s">
        <v>269</v>
      </c>
    </row>
  </sheetData>
  <dataValidations count="2">
    <dataValidation type="list" allowBlank="1" showInputMessage="1" showErrorMessage="1" sqref="Q1:S86">
      <formula1>$A$90:$A$92</formula1>
    </dataValidation>
    <dataValidation type="list" allowBlank="1" showInputMessage="1" showErrorMessage="1" sqref="L2:L86">
      <formula1>$A$91:$A$95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7"/>
  <sheetViews>
    <sheetView workbookViewId="0">
      <selection activeCell="C6" sqref="C6"/>
    </sheetView>
  </sheetViews>
  <sheetFormatPr defaultRowHeight="12.75" x14ac:dyDescent="0.2"/>
  <cols>
    <col min="1" max="1" width="3.7109375" style="4" customWidth="1"/>
    <col min="2" max="2" width="4.7109375" style="54" customWidth="1"/>
    <col min="3" max="3" width="117.28515625" style="4" bestFit="1" customWidth="1"/>
    <col min="4" max="6" width="12.85546875" style="4" bestFit="1" customWidth="1"/>
    <col min="7" max="16384" width="9.140625" style="4"/>
  </cols>
  <sheetData>
    <row r="1" spans="2:10" ht="13.5" thickBot="1" x14ac:dyDescent="0.25"/>
    <row r="2" spans="2:10" ht="18.75" thickBot="1" x14ac:dyDescent="0.3">
      <c r="C2" s="55" t="s">
        <v>345</v>
      </c>
    </row>
    <row r="3" spans="2:10" ht="13.5" thickBot="1" x14ac:dyDescent="0.25"/>
    <row r="4" spans="2:10" s="60" customFormat="1" ht="16.5" thickBot="1" x14ac:dyDescent="0.3">
      <c r="B4" s="56"/>
      <c r="C4" s="57" t="s">
        <v>346</v>
      </c>
      <c r="D4" s="58" t="s">
        <v>347</v>
      </c>
      <c r="E4" s="58" t="s">
        <v>348</v>
      </c>
      <c r="F4" s="58" t="s">
        <v>349</v>
      </c>
      <c r="G4" s="59"/>
      <c r="J4" s="59"/>
    </row>
    <row r="5" spans="2:10" s="60" customFormat="1" ht="15" x14ac:dyDescent="0.25">
      <c r="B5" s="56"/>
      <c r="C5" s="61"/>
      <c r="D5" s="58" t="s">
        <v>350</v>
      </c>
      <c r="E5" s="58" t="s">
        <v>350</v>
      </c>
      <c r="F5" s="58" t="s">
        <v>350</v>
      </c>
      <c r="G5" s="59"/>
      <c r="J5" s="59"/>
    </row>
    <row r="6" spans="2:10" s="60" customFormat="1" ht="14.25" x14ac:dyDescent="0.2">
      <c r="B6" s="56"/>
      <c r="C6" s="62" t="s">
        <v>182</v>
      </c>
      <c r="D6" s="63"/>
      <c r="E6" s="64">
        <v>74093</v>
      </c>
      <c r="F6" s="65">
        <v>103285</v>
      </c>
      <c r="G6" s="59"/>
      <c r="J6" s="59"/>
    </row>
    <row r="7" spans="2:10" s="60" customFormat="1" ht="14.25" x14ac:dyDescent="0.2">
      <c r="B7" s="56"/>
      <c r="C7" s="66" t="s">
        <v>351</v>
      </c>
      <c r="D7" s="67">
        <v>8000</v>
      </c>
      <c r="E7" s="64">
        <v>9500</v>
      </c>
      <c r="F7" s="65">
        <v>10200</v>
      </c>
      <c r="G7" s="59"/>
      <c r="J7" s="59"/>
    </row>
    <row r="8" spans="2:10" s="60" customFormat="1" ht="14.25" x14ac:dyDescent="0.2">
      <c r="B8" s="56"/>
      <c r="C8" s="62" t="s">
        <v>352</v>
      </c>
      <c r="D8" s="67">
        <v>169245</v>
      </c>
      <c r="E8" s="64">
        <v>201862</v>
      </c>
      <c r="F8" s="65">
        <v>199736</v>
      </c>
      <c r="G8" s="59"/>
      <c r="J8" s="59"/>
    </row>
    <row r="9" spans="2:10" s="60" customFormat="1" ht="14.25" x14ac:dyDescent="0.2">
      <c r="B9" s="56"/>
      <c r="C9" s="66" t="s">
        <v>353</v>
      </c>
      <c r="D9" s="67">
        <v>224064</v>
      </c>
      <c r="E9" s="64">
        <v>232030</v>
      </c>
      <c r="F9" s="65">
        <v>208369</v>
      </c>
      <c r="G9" s="59"/>
      <c r="J9" s="59"/>
    </row>
    <row r="10" spans="2:10" s="60" customFormat="1" ht="14.25" x14ac:dyDescent="0.2">
      <c r="B10" s="56"/>
      <c r="C10" s="66" t="s">
        <v>354</v>
      </c>
      <c r="D10" s="67">
        <v>6200</v>
      </c>
      <c r="E10" s="64">
        <v>7300</v>
      </c>
      <c r="F10" s="65">
        <v>8450</v>
      </c>
      <c r="G10" s="59"/>
      <c r="J10" s="59"/>
    </row>
    <row r="11" spans="2:10" s="60" customFormat="1" ht="14.25" x14ac:dyDescent="0.2">
      <c r="B11" s="56"/>
      <c r="C11" s="66" t="s">
        <v>355</v>
      </c>
      <c r="D11" s="67">
        <v>187308</v>
      </c>
      <c r="E11" s="64">
        <v>201267</v>
      </c>
      <c r="F11" s="65">
        <v>184287</v>
      </c>
      <c r="G11" s="59"/>
      <c r="J11" s="59"/>
    </row>
    <row r="12" spans="2:10" s="60" customFormat="1" ht="14.25" x14ac:dyDescent="0.2">
      <c r="B12" s="56"/>
      <c r="C12" s="62" t="s">
        <v>356</v>
      </c>
      <c r="D12" s="67"/>
      <c r="E12" s="64"/>
      <c r="F12" s="65">
        <v>144053</v>
      </c>
      <c r="G12" s="59"/>
      <c r="J12" s="59"/>
    </row>
    <row r="13" spans="2:10" s="60" customFormat="1" ht="14.25" x14ac:dyDescent="0.2">
      <c r="B13" s="56"/>
      <c r="C13" s="66" t="s">
        <v>357</v>
      </c>
      <c r="D13" s="67">
        <v>111812</v>
      </c>
      <c r="E13" s="64">
        <v>130368</v>
      </c>
      <c r="F13" s="65">
        <v>155293</v>
      </c>
      <c r="G13" s="59"/>
      <c r="J13" s="59"/>
    </row>
    <row r="14" spans="2:10" s="60" customFormat="1" ht="14.25" x14ac:dyDescent="0.2">
      <c r="B14" s="56"/>
      <c r="C14" s="66" t="s">
        <v>358</v>
      </c>
      <c r="D14" s="67">
        <v>174696</v>
      </c>
      <c r="E14" s="64">
        <v>192102</v>
      </c>
      <c r="F14" s="65">
        <v>220358</v>
      </c>
      <c r="G14" s="59"/>
      <c r="J14" s="59"/>
    </row>
    <row r="15" spans="2:10" s="60" customFormat="1" ht="14.25" x14ac:dyDescent="0.2">
      <c r="B15" s="56"/>
      <c r="C15" s="68" t="s">
        <v>359</v>
      </c>
      <c r="D15" s="67">
        <v>109670</v>
      </c>
      <c r="E15" s="64">
        <v>73036</v>
      </c>
      <c r="F15" s="65">
        <v>44965</v>
      </c>
      <c r="G15" s="59"/>
      <c r="J15" s="59"/>
    </row>
    <row r="16" spans="2:10" s="60" customFormat="1" ht="14.25" x14ac:dyDescent="0.2">
      <c r="B16" s="56"/>
      <c r="C16" s="66" t="s">
        <v>330</v>
      </c>
      <c r="D16" s="67">
        <v>158148</v>
      </c>
      <c r="E16" s="64">
        <v>155737</v>
      </c>
      <c r="F16" s="65">
        <v>137612</v>
      </c>
      <c r="G16" s="59"/>
      <c r="J16" s="59"/>
    </row>
    <row r="17" spans="2:10" s="60" customFormat="1" ht="15" thickBot="1" x14ac:dyDescent="0.25">
      <c r="B17" s="56"/>
      <c r="C17" s="69" t="s">
        <v>339</v>
      </c>
      <c r="D17" s="70">
        <v>113716</v>
      </c>
      <c r="E17" s="71">
        <v>119150</v>
      </c>
      <c r="F17" s="72">
        <v>117022</v>
      </c>
      <c r="G17" s="59"/>
      <c r="J17" s="59"/>
    </row>
    <row r="18" spans="2:10" s="76" customFormat="1" ht="15.75" thickTop="1" x14ac:dyDescent="0.25">
      <c r="B18" s="56"/>
      <c r="C18" s="73" t="s">
        <v>360</v>
      </c>
      <c r="D18" s="74">
        <v>1262860</v>
      </c>
      <c r="E18" s="74">
        <v>1396445</v>
      </c>
      <c r="F18" s="160">
        <v>1533630</v>
      </c>
      <c r="G18" s="75"/>
      <c r="J18" s="75"/>
    </row>
    <row r="19" spans="2:10" s="60" customFormat="1" ht="15" thickBot="1" x14ac:dyDescent="0.25">
      <c r="B19" s="56"/>
      <c r="C19" s="77"/>
      <c r="D19" s="78"/>
      <c r="E19" s="78"/>
      <c r="F19" s="78"/>
      <c r="G19" s="59"/>
      <c r="J19" s="59"/>
    </row>
    <row r="20" spans="2:10" s="60" customFormat="1" ht="15" x14ac:dyDescent="0.25">
      <c r="B20" s="79"/>
      <c r="C20" s="80" t="s">
        <v>361</v>
      </c>
      <c r="D20" s="78"/>
      <c r="E20" s="78"/>
      <c r="F20" s="78"/>
      <c r="G20" s="59"/>
      <c r="J20" s="59"/>
    </row>
    <row r="21" spans="2:10" s="60" customFormat="1" ht="14.25" x14ac:dyDescent="0.2">
      <c r="B21" s="81"/>
      <c r="C21" s="82"/>
      <c r="D21" s="78"/>
      <c r="E21" s="78"/>
      <c r="F21" s="78"/>
      <c r="G21" s="59"/>
      <c r="J21" s="59"/>
    </row>
    <row r="22" spans="2:10" s="60" customFormat="1" ht="14.25" x14ac:dyDescent="0.2">
      <c r="B22" s="81">
        <v>1</v>
      </c>
      <c r="C22" s="83" t="s">
        <v>362</v>
      </c>
      <c r="D22" s="84"/>
      <c r="E22" s="84"/>
      <c r="F22" s="84"/>
      <c r="G22" s="59"/>
      <c r="J22" s="59"/>
    </row>
    <row r="23" spans="2:10" s="87" customFormat="1" ht="14.25" x14ac:dyDescent="0.2">
      <c r="B23" s="85">
        <f>B22+1</f>
        <v>2</v>
      </c>
      <c r="C23" s="86" t="s">
        <v>363</v>
      </c>
    </row>
    <row r="24" spans="2:10" s="87" customFormat="1" ht="14.25" x14ac:dyDescent="0.2">
      <c r="B24" s="85">
        <f t="shared" ref="B24:B27" si="0">B23+1</f>
        <v>3</v>
      </c>
      <c r="C24" s="86" t="s">
        <v>364</v>
      </c>
    </row>
    <row r="25" spans="2:10" s="87" customFormat="1" ht="14.25" x14ac:dyDescent="0.2">
      <c r="B25" s="85">
        <f t="shared" si="0"/>
        <v>4</v>
      </c>
      <c r="C25" s="86" t="s">
        <v>365</v>
      </c>
    </row>
    <row r="26" spans="2:10" s="87" customFormat="1" ht="14.25" x14ac:dyDescent="0.2">
      <c r="B26" s="85">
        <f t="shared" si="0"/>
        <v>5</v>
      </c>
      <c r="C26" s="86" t="s">
        <v>366</v>
      </c>
    </row>
    <row r="27" spans="2:10" s="87" customFormat="1" ht="29.25" thickBot="1" x14ac:dyDescent="0.25">
      <c r="B27" s="88">
        <f t="shared" si="0"/>
        <v>6</v>
      </c>
      <c r="C27" s="89" t="s">
        <v>367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zoomScaleNormal="100" zoomScalePageLayoutView="125" workbookViewId="0">
      <pane ySplit="3" topLeftCell="A4" activePane="bottomLeft" state="frozen"/>
      <selection pane="bottomLeft" activeCell="F1" sqref="F1:F1048576"/>
    </sheetView>
  </sheetViews>
  <sheetFormatPr defaultColWidth="12.28515625" defaultRowHeight="12.75" x14ac:dyDescent="0.2"/>
  <cols>
    <col min="1" max="1" width="20.28515625" style="93" customWidth="1"/>
    <col min="2" max="2" width="18.28515625" style="93" hidden="1" customWidth="1"/>
    <col min="3" max="3" width="11.42578125" style="93" hidden="1" customWidth="1"/>
    <col min="4" max="5" width="7.5703125" style="93" customWidth="1"/>
    <col min="6" max="6" width="10.42578125" style="93" customWidth="1"/>
    <col min="7" max="9" width="7.42578125" style="93" customWidth="1"/>
    <col min="10" max="10" width="8.42578125" style="93" customWidth="1"/>
    <col min="11" max="11" width="13" style="93" customWidth="1"/>
    <col min="12" max="12" width="8.5703125" style="93" customWidth="1"/>
    <col min="13" max="13" width="20.5703125" style="93" customWidth="1"/>
    <col min="14" max="14" width="12.7109375" style="93" customWidth="1"/>
    <col min="15" max="15" width="10.7109375" style="93" customWidth="1"/>
    <col min="16" max="16" width="11.42578125" style="93" customWidth="1"/>
    <col min="17" max="17" width="12" style="93" customWidth="1"/>
    <col min="18" max="18" width="29" style="93" customWidth="1"/>
    <col min="19" max="16384" width="12.28515625" style="93"/>
  </cols>
  <sheetData>
    <row r="1" spans="1:18" ht="18" x14ac:dyDescent="0.2">
      <c r="A1" s="90" t="s">
        <v>368</v>
      </c>
      <c r="B1" s="91"/>
      <c r="C1" s="91"/>
      <c r="D1" s="91"/>
      <c r="E1" s="91"/>
      <c r="F1" s="91"/>
      <c r="G1" s="91"/>
      <c r="H1" s="91"/>
      <c r="I1" s="91"/>
      <c r="J1" s="91"/>
      <c r="K1" s="91"/>
      <c r="L1" s="91"/>
      <c r="M1" s="91"/>
      <c r="N1" s="91"/>
      <c r="O1" s="91"/>
      <c r="P1" s="91"/>
      <c r="Q1" s="91"/>
      <c r="R1" s="92"/>
    </row>
    <row r="2" spans="1:18" ht="13.5" thickBot="1" x14ac:dyDescent="0.25">
      <c r="A2" s="94"/>
      <c r="B2" s="95"/>
      <c r="C2" s="95"/>
      <c r="D2" s="95"/>
      <c r="E2" s="95"/>
      <c r="F2" s="95"/>
      <c r="G2" s="95"/>
      <c r="H2" s="95"/>
      <c r="I2" s="95"/>
      <c r="J2" s="95"/>
      <c r="K2" s="95"/>
      <c r="L2" s="95"/>
      <c r="M2" s="95"/>
      <c r="N2" s="95"/>
      <c r="O2" s="95"/>
      <c r="P2" s="95"/>
      <c r="Q2" s="95"/>
      <c r="R2" s="96"/>
    </row>
    <row r="3" spans="1:18" s="102" customFormat="1" ht="64.5" thickBot="1" x14ac:dyDescent="0.25">
      <c r="A3" s="97" t="s">
        <v>95</v>
      </c>
      <c r="B3" s="98" t="s">
        <v>369</v>
      </c>
      <c r="C3" s="99" t="s">
        <v>370</v>
      </c>
      <c r="D3" s="99" t="s">
        <v>371</v>
      </c>
      <c r="E3" s="99" t="s">
        <v>513</v>
      </c>
      <c r="F3" s="99" t="s">
        <v>372</v>
      </c>
      <c r="G3" s="100" t="s">
        <v>373</v>
      </c>
      <c r="H3" s="100" t="s">
        <v>374</v>
      </c>
      <c r="I3" s="100" t="s">
        <v>375</v>
      </c>
      <c r="J3" s="99" t="s">
        <v>376</v>
      </c>
      <c r="K3" s="100" t="s">
        <v>377</v>
      </c>
      <c r="L3" s="99" t="s">
        <v>378</v>
      </c>
      <c r="M3" s="99" t="s">
        <v>157</v>
      </c>
      <c r="N3" s="99" t="s">
        <v>158</v>
      </c>
      <c r="O3" s="99" t="s">
        <v>159</v>
      </c>
      <c r="P3" s="99" t="s">
        <v>160</v>
      </c>
      <c r="Q3" s="99" t="s">
        <v>163</v>
      </c>
      <c r="R3" s="101" t="s">
        <v>166</v>
      </c>
    </row>
    <row r="4" spans="1:18" x14ac:dyDescent="0.2">
      <c r="A4" s="103" t="s">
        <v>379</v>
      </c>
      <c r="B4" s="104"/>
      <c r="C4" s="105"/>
      <c r="D4" s="106">
        <v>239</v>
      </c>
      <c r="E4" s="147">
        <v>30</v>
      </c>
      <c r="F4" s="105">
        <v>180</v>
      </c>
      <c r="G4" s="105">
        <v>111</v>
      </c>
      <c r="H4" s="105">
        <v>68</v>
      </c>
      <c r="I4" s="105"/>
      <c r="J4" s="105">
        <v>190</v>
      </c>
      <c r="K4" s="107" t="s">
        <v>380</v>
      </c>
      <c r="L4" s="105">
        <v>1</v>
      </c>
      <c r="M4" s="105"/>
      <c r="N4" s="105" t="s">
        <v>381</v>
      </c>
      <c r="O4" s="105" t="s">
        <v>15</v>
      </c>
      <c r="P4" s="105"/>
      <c r="Q4" s="105"/>
      <c r="R4" s="108"/>
    </row>
    <row r="5" spans="1:18" x14ac:dyDescent="0.2">
      <c r="A5" s="109" t="s">
        <v>382</v>
      </c>
      <c r="B5" s="110"/>
      <c r="C5" s="111"/>
      <c r="D5" s="112">
        <v>209</v>
      </c>
      <c r="E5" s="148">
        <v>30</v>
      </c>
      <c r="F5" s="111">
        <v>125</v>
      </c>
      <c r="G5" s="105">
        <v>75</v>
      </c>
      <c r="H5" s="105">
        <v>50</v>
      </c>
      <c r="I5" s="105"/>
      <c r="J5" s="105">
        <v>190</v>
      </c>
      <c r="K5" s="113" t="s">
        <v>383</v>
      </c>
      <c r="L5" s="111">
        <v>2</v>
      </c>
      <c r="M5" s="113" t="s">
        <v>384</v>
      </c>
      <c r="N5" s="111" t="s">
        <v>381</v>
      </c>
      <c r="O5" s="105" t="s">
        <v>15</v>
      </c>
      <c r="P5" s="111"/>
      <c r="Q5" s="111"/>
      <c r="R5" s="114"/>
    </row>
    <row r="6" spans="1:18" x14ac:dyDescent="0.2">
      <c r="A6" s="115" t="s">
        <v>385</v>
      </c>
      <c r="B6" s="110"/>
      <c r="C6" s="111"/>
      <c r="D6" s="112">
        <v>181</v>
      </c>
      <c r="E6" s="148">
        <v>60</v>
      </c>
      <c r="F6" s="111">
        <v>170</v>
      </c>
      <c r="G6" s="105">
        <v>170</v>
      </c>
      <c r="H6" s="105"/>
      <c r="I6" s="105"/>
      <c r="J6" s="105">
        <v>190</v>
      </c>
      <c r="K6" s="113" t="s">
        <v>386</v>
      </c>
      <c r="L6" s="111">
        <v>1</v>
      </c>
      <c r="M6" s="111"/>
      <c r="N6" s="111" t="s">
        <v>387</v>
      </c>
      <c r="O6" s="105" t="s">
        <v>15</v>
      </c>
      <c r="P6" s="111"/>
      <c r="Q6" s="111"/>
      <c r="R6" s="116" t="s">
        <v>388</v>
      </c>
    </row>
    <row r="7" spans="1:18" ht="25.5" x14ac:dyDescent="0.2">
      <c r="A7" s="115" t="s">
        <v>389</v>
      </c>
      <c r="B7" s="110"/>
      <c r="C7" s="111"/>
      <c r="D7" s="112">
        <v>227</v>
      </c>
      <c r="E7" s="148">
        <v>60</v>
      </c>
      <c r="F7" s="111">
        <v>119</v>
      </c>
      <c r="G7" s="105"/>
      <c r="H7" s="105">
        <v>119</v>
      </c>
      <c r="I7" s="105"/>
      <c r="J7" s="105">
        <v>190</v>
      </c>
      <c r="K7" s="113" t="s">
        <v>386</v>
      </c>
      <c r="L7" s="111">
        <v>1</v>
      </c>
      <c r="M7" s="113" t="s">
        <v>390</v>
      </c>
      <c r="N7" s="111" t="s">
        <v>387</v>
      </c>
      <c r="O7" s="105" t="s">
        <v>15</v>
      </c>
      <c r="P7" s="111"/>
      <c r="Q7" s="111"/>
      <c r="R7" s="114" t="s">
        <v>391</v>
      </c>
    </row>
    <row r="8" spans="1:18" x14ac:dyDescent="0.2">
      <c r="A8" s="109" t="s">
        <v>392</v>
      </c>
      <c r="B8" s="110"/>
      <c r="C8" s="111"/>
      <c r="D8" s="112">
        <v>481</v>
      </c>
      <c r="E8" s="148">
        <v>60</v>
      </c>
      <c r="F8" s="111">
        <v>283</v>
      </c>
      <c r="G8" s="105">
        <v>132</v>
      </c>
      <c r="H8" s="105">
        <v>151</v>
      </c>
      <c r="I8" s="105">
        <v>94</v>
      </c>
      <c r="J8" s="105">
        <v>190</v>
      </c>
      <c r="K8" s="113" t="s">
        <v>393</v>
      </c>
      <c r="L8" s="111">
        <v>3</v>
      </c>
      <c r="M8" s="113" t="s">
        <v>384</v>
      </c>
      <c r="N8" s="111" t="s">
        <v>394</v>
      </c>
      <c r="O8" s="105" t="s">
        <v>15</v>
      </c>
      <c r="P8" s="111"/>
      <c r="Q8" s="111"/>
      <c r="R8" s="114"/>
    </row>
    <row r="9" spans="1:18" ht="25.5" x14ac:dyDescent="0.2">
      <c r="A9" s="109" t="s">
        <v>395</v>
      </c>
      <c r="B9" s="110"/>
      <c r="C9" s="111"/>
      <c r="D9" s="117">
        <v>454</v>
      </c>
      <c r="E9" s="148">
        <v>58</v>
      </c>
      <c r="F9" s="111">
        <v>274</v>
      </c>
      <c r="G9" s="105">
        <v>221</v>
      </c>
      <c r="H9" s="105">
        <v>53</v>
      </c>
      <c r="I9" s="105"/>
      <c r="J9" s="105">
        <v>190</v>
      </c>
      <c r="K9" s="113" t="s">
        <v>393</v>
      </c>
      <c r="L9" s="111">
        <v>6</v>
      </c>
      <c r="M9" s="113" t="s">
        <v>396</v>
      </c>
      <c r="N9" s="111" t="s">
        <v>397</v>
      </c>
      <c r="O9" s="105" t="s">
        <v>15</v>
      </c>
      <c r="P9" s="113" t="s">
        <v>398</v>
      </c>
      <c r="Q9" s="111"/>
      <c r="R9" s="116" t="s">
        <v>399</v>
      </c>
    </row>
    <row r="10" spans="1:18" x14ac:dyDescent="0.2">
      <c r="A10" s="109" t="s">
        <v>400</v>
      </c>
      <c r="B10" s="110"/>
      <c r="C10" s="111"/>
      <c r="D10" s="117">
        <v>208</v>
      </c>
      <c r="E10" s="148">
        <v>30</v>
      </c>
      <c r="F10" s="111">
        <v>150</v>
      </c>
      <c r="G10" s="105">
        <v>64</v>
      </c>
      <c r="H10" s="105">
        <v>86</v>
      </c>
      <c r="I10" s="105"/>
      <c r="J10" s="105">
        <v>190</v>
      </c>
      <c r="K10" s="113" t="s">
        <v>393</v>
      </c>
      <c r="L10" s="111">
        <v>5</v>
      </c>
      <c r="M10" s="111"/>
      <c r="N10" s="111" t="s">
        <v>397</v>
      </c>
      <c r="O10" s="105" t="s">
        <v>15</v>
      </c>
      <c r="P10" s="113" t="s">
        <v>398</v>
      </c>
      <c r="Q10" s="111"/>
      <c r="R10" s="116" t="s">
        <v>399</v>
      </c>
    </row>
    <row r="11" spans="1:18" ht="25.5" x14ac:dyDescent="0.2">
      <c r="A11" s="109" t="s">
        <v>401</v>
      </c>
      <c r="B11" s="110"/>
      <c r="C11" s="111"/>
      <c r="D11" s="112">
        <v>399</v>
      </c>
      <c r="E11" s="148">
        <v>60</v>
      </c>
      <c r="F11" s="111">
        <v>263</v>
      </c>
      <c r="G11" s="105">
        <v>147</v>
      </c>
      <c r="H11" s="105">
        <v>116</v>
      </c>
      <c r="I11" s="105">
        <v>30</v>
      </c>
      <c r="J11" s="105">
        <v>190</v>
      </c>
      <c r="K11" s="113" t="s">
        <v>402</v>
      </c>
      <c r="L11" s="111">
        <v>2</v>
      </c>
      <c r="M11" s="113" t="s">
        <v>390</v>
      </c>
      <c r="N11" s="111" t="s">
        <v>394</v>
      </c>
      <c r="O11" s="105" t="s">
        <v>15</v>
      </c>
      <c r="P11" s="111"/>
      <c r="Q11" s="111"/>
      <c r="R11" s="114" t="s">
        <v>403</v>
      </c>
    </row>
    <row r="12" spans="1:18" x14ac:dyDescent="0.2">
      <c r="A12" s="109" t="s">
        <v>404</v>
      </c>
      <c r="B12" s="110"/>
      <c r="C12" s="111"/>
      <c r="D12" s="112">
        <v>326</v>
      </c>
      <c r="E12" s="148">
        <v>60</v>
      </c>
      <c r="F12" s="111">
        <v>240</v>
      </c>
      <c r="G12" s="105">
        <v>144</v>
      </c>
      <c r="H12" s="105">
        <v>96</v>
      </c>
      <c r="I12" s="105"/>
      <c r="J12" s="105">
        <v>190</v>
      </c>
      <c r="K12" s="113" t="s">
        <v>386</v>
      </c>
      <c r="L12" s="111">
        <v>1</v>
      </c>
      <c r="M12" s="111"/>
      <c r="N12" s="111" t="s">
        <v>387</v>
      </c>
      <c r="O12" s="105" t="s">
        <v>15</v>
      </c>
      <c r="P12" s="111"/>
      <c r="Q12" s="111"/>
      <c r="R12" s="114" t="s">
        <v>153</v>
      </c>
    </row>
    <row r="13" spans="1:18" x14ac:dyDescent="0.2">
      <c r="A13" s="115" t="s">
        <v>405</v>
      </c>
      <c r="B13" s="110"/>
      <c r="C13" s="111"/>
      <c r="D13" s="112">
        <v>597</v>
      </c>
      <c r="E13" s="148">
        <v>90</v>
      </c>
      <c r="F13" s="111">
        <v>413</v>
      </c>
      <c r="G13" s="105">
        <v>244</v>
      </c>
      <c r="H13" s="105">
        <v>169</v>
      </c>
      <c r="I13" s="105">
        <v>100</v>
      </c>
      <c r="J13" s="105">
        <v>190</v>
      </c>
      <c r="K13" s="113" t="s">
        <v>406</v>
      </c>
      <c r="L13" s="111">
        <v>2</v>
      </c>
      <c r="M13" s="113" t="s">
        <v>384</v>
      </c>
      <c r="N13" s="111" t="s">
        <v>394</v>
      </c>
      <c r="O13" s="105" t="s">
        <v>15</v>
      </c>
      <c r="P13" s="111"/>
      <c r="Q13" s="111"/>
      <c r="R13" s="114"/>
    </row>
    <row r="14" spans="1:18" x14ac:dyDescent="0.2">
      <c r="A14" s="109" t="s">
        <v>407</v>
      </c>
      <c r="B14" s="110"/>
      <c r="C14" s="111"/>
      <c r="D14" s="112">
        <v>327</v>
      </c>
      <c r="E14" s="148">
        <v>60</v>
      </c>
      <c r="F14" s="111">
        <v>224</v>
      </c>
      <c r="G14" s="105">
        <v>143</v>
      </c>
      <c r="H14" s="105">
        <v>81</v>
      </c>
      <c r="I14" s="105"/>
      <c r="J14" s="105">
        <v>190</v>
      </c>
      <c r="K14" s="113" t="s">
        <v>408</v>
      </c>
      <c r="L14" s="111">
        <v>1</v>
      </c>
      <c r="M14" s="113" t="s">
        <v>384</v>
      </c>
      <c r="N14" s="111" t="s">
        <v>381</v>
      </c>
      <c r="O14" s="105" t="s">
        <v>15</v>
      </c>
      <c r="P14" s="111"/>
      <c r="Q14" s="111"/>
      <c r="R14" s="114"/>
    </row>
    <row r="15" spans="1:18" ht="25.5" x14ac:dyDescent="0.2">
      <c r="A15" s="109" t="s">
        <v>409</v>
      </c>
      <c r="B15" s="110"/>
      <c r="C15" s="111"/>
      <c r="D15" s="112">
        <v>218</v>
      </c>
      <c r="E15" s="148">
        <v>60</v>
      </c>
      <c r="F15" s="111">
        <v>156</v>
      </c>
      <c r="G15" s="105">
        <v>93</v>
      </c>
      <c r="H15" s="105">
        <v>63</v>
      </c>
      <c r="I15" s="105"/>
      <c r="J15" s="105">
        <v>190</v>
      </c>
      <c r="K15" s="113" t="s">
        <v>410</v>
      </c>
      <c r="L15" s="111">
        <v>1</v>
      </c>
      <c r="M15" s="113" t="s">
        <v>384</v>
      </c>
      <c r="N15" s="111" t="s">
        <v>411</v>
      </c>
      <c r="O15" s="105" t="s">
        <v>15</v>
      </c>
      <c r="P15" s="111"/>
      <c r="Q15" s="111"/>
      <c r="R15" s="114"/>
    </row>
    <row r="16" spans="1:18" ht="25.5" x14ac:dyDescent="0.2">
      <c r="A16" s="109" t="s">
        <v>412</v>
      </c>
      <c r="B16" s="110"/>
      <c r="C16" s="111"/>
      <c r="D16" s="112">
        <v>313</v>
      </c>
      <c r="E16" s="148">
        <v>45</v>
      </c>
      <c r="F16" s="111">
        <v>221</v>
      </c>
      <c r="G16" s="105">
        <v>123</v>
      </c>
      <c r="H16" s="105">
        <v>98</v>
      </c>
      <c r="I16" s="105">
        <v>104</v>
      </c>
      <c r="J16" s="105">
        <v>190</v>
      </c>
      <c r="K16" s="113" t="s">
        <v>413</v>
      </c>
      <c r="L16" s="111">
        <v>6</v>
      </c>
      <c r="M16" s="113" t="s">
        <v>414</v>
      </c>
      <c r="N16" s="113" t="s">
        <v>394</v>
      </c>
      <c r="O16" s="105" t="s">
        <v>15</v>
      </c>
      <c r="P16" s="111"/>
      <c r="Q16" s="111"/>
      <c r="R16" s="114"/>
    </row>
    <row r="17" spans="1:18" ht="51" x14ac:dyDescent="0.2">
      <c r="A17" s="109" t="s">
        <v>415</v>
      </c>
      <c r="B17" s="110"/>
      <c r="C17" s="111"/>
      <c r="D17" s="112">
        <v>196</v>
      </c>
      <c r="E17" s="148">
        <v>30</v>
      </c>
      <c r="F17" s="111">
        <v>155</v>
      </c>
      <c r="G17" s="105">
        <v>89</v>
      </c>
      <c r="H17" s="105">
        <v>66</v>
      </c>
      <c r="I17" s="105"/>
      <c r="J17" s="105">
        <v>190</v>
      </c>
      <c r="K17" s="113" t="s">
        <v>386</v>
      </c>
      <c r="L17" s="111">
        <v>1</v>
      </c>
      <c r="M17" s="113" t="s">
        <v>416</v>
      </c>
      <c r="N17" s="111" t="s">
        <v>381</v>
      </c>
      <c r="O17" s="105" t="s">
        <v>15</v>
      </c>
      <c r="P17" s="111"/>
      <c r="Q17" s="111"/>
      <c r="R17" s="114"/>
    </row>
    <row r="18" spans="1:18" x14ac:dyDescent="0.2">
      <c r="A18" s="109" t="s">
        <v>417</v>
      </c>
      <c r="B18" s="110"/>
      <c r="C18" s="111"/>
      <c r="D18" s="112">
        <v>232</v>
      </c>
      <c r="E18" s="148">
        <v>30</v>
      </c>
      <c r="F18" s="111">
        <v>165</v>
      </c>
      <c r="G18" s="105">
        <v>76</v>
      </c>
      <c r="H18" s="105">
        <v>89</v>
      </c>
      <c r="I18" s="105"/>
      <c r="J18" s="105">
        <v>190</v>
      </c>
      <c r="K18" s="113" t="s">
        <v>418</v>
      </c>
      <c r="L18" s="111">
        <v>2</v>
      </c>
      <c r="M18" s="111"/>
      <c r="N18" s="111" t="s">
        <v>381</v>
      </c>
      <c r="O18" s="105" t="s">
        <v>15</v>
      </c>
      <c r="P18" s="111"/>
      <c r="Q18" s="111"/>
      <c r="R18" s="114" t="s">
        <v>391</v>
      </c>
    </row>
    <row r="19" spans="1:18" ht="25.5" x14ac:dyDescent="0.2">
      <c r="A19" s="109" t="s">
        <v>419</v>
      </c>
      <c r="B19" s="110"/>
      <c r="C19" s="111"/>
      <c r="D19" s="112">
        <v>403</v>
      </c>
      <c r="E19" s="148">
        <v>60</v>
      </c>
      <c r="F19" s="111">
        <v>268</v>
      </c>
      <c r="G19" s="105">
        <v>136</v>
      </c>
      <c r="H19" s="105">
        <v>132</v>
      </c>
      <c r="I19" s="105">
        <v>80</v>
      </c>
      <c r="J19" s="105">
        <v>190</v>
      </c>
      <c r="K19" s="113" t="s">
        <v>420</v>
      </c>
      <c r="L19" s="111">
        <v>2</v>
      </c>
      <c r="M19" s="111"/>
      <c r="N19" s="111" t="s">
        <v>421</v>
      </c>
      <c r="O19" s="105" t="s">
        <v>15</v>
      </c>
      <c r="P19" s="111"/>
      <c r="Q19" s="111"/>
      <c r="R19" s="114"/>
    </row>
    <row r="20" spans="1:18" x14ac:dyDescent="0.2">
      <c r="A20" s="115" t="s">
        <v>422</v>
      </c>
      <c r="B20" s="110"/>
      <c r="C20" s="111"/>
      <c r="D20" s="112">
        <v>637</v>
      </c>
      <c r="E20" s="148">
        <v>90</v>
      </c>
      <c r="F20" s="111">
        <v>424</v>
      </c>
      <c r="G20" s="105">
        <v>254</v>
      </c>
      <c r="H20" s="105">
        <v>170</v>
      </c>
      <c r="I20" s="105">
        <v>100</v>
      </c>
      <c r="J20" s="105">
        <v>190</v>
      </c>
      <c r="K20" s="113" t="s">
        <v>420</v>
      </c>
      <c r="L20" s="111">
        <v>1</v>
      </c>
      <c r="M20" s="111"/>
      <c r="N20" s="111" t="s">
        <v>394</v>
      </c>
      <c r="O20" s="105" t="s">
        <v>15</v>
      </c>
      <c r="P20" s="111"/>
      <c r="Q20" s="111"/>
      <c r="R20" s="114" t="s">
        <v>391</v>
      </c>
    </row>
    <row r="21" spans="1:18" ht="25.5" x14ac:dyDescent="0.2">
      <c r="A21" s="115" t="s">
        <v>423</v>
      </c>
      <c r="B21" s="110"/>
      <c r="C21" s="111"/>
      <c r="D21" s="112">
        <v>242</v>
      </c>
      <c r="E21" s="148">
        <v>30</v>
      </c>
      <c r="F21" s="111">
        <v>167</v>
      </c>
      <c r="G21" s="105">
        <v>97</v>
      </c>
      <c r="H21" s="105">
        <v>70</v>
      </c>
      <c r="I21" s="105">
        <v>45</v>
      </c>
      <c r="J21" s="105">
        <v>190</v>
      </c>
      <c r="K21" s="113" t="s">
        <v>424</v>
      </c>
      <c r="L21" s="111">
        <v>2</v>
      </c>
      <c r="M21" s="111"/>
      <c r="N21" s="111" t="s">
        <v>421</v>
      </c>
      <c r="O21" s="105" t="s">
        <v>15</v>
      </c>
      <c r="P21" s="111"/>
      <c r="Q21" s="111"/>
      <c r="R21" s="114" t="s">
        <v>391</v>
      </c>
    </row>
    <row r="22" spans="1:18" ht="15" customHeight="1" x14ac:dyDescent="0.2">
      <c r="A22" s="115" t="s">
        <v>425</v>
      </c>
      <c r="B22" s="110"/>
      <c r="C22" s="111"/>
      <c r="D22" s="112">
        <v>213</v>
      </c>
      <c r="E22" s="148">
        <v>30</v>
      </c>
      <c r="F22" s="111">
        <v>165</v>
      </c>
      <c r="G22" s="105">
        <v>86</v>
      </c>
      <c r="H22" s="105">
        <v>79</v>
      </c>
      <c r="I22" s="105"/>
      <c r="J22" s="105">
        <v>190</v>
      </c>
      <c r="K22" s="113" t="s">
        <v>383</v>
      </c>
      <c r="L22" s="111">
        <v>2</v>
      </c>
      <c r="M22" s="113" t="s">
        <v>384</v>
      </c>
      <c r="N22" s="111" t="s">
        <v>381</v>
      </c>
      <c r="O22" s="105" t="s">
        <v>15</v>
      </c>
      <c r="P22" s="111"/>
      <c r="Q22" s="111"/>
      <c r="R22" s="114"/>
    </row>
    <row r="23" spans="1:18" ht="25.5" x14ac:dyDescent="0.2">
      <c r="A23" s="115" t="s">
        <v>426</v>
      </c>
      <c r="B23" s="110"/>
      <c r="C23" s="111"/>
      <c r="D23" s="112">
        <v>416</v>
      </c>
      <c r="E23" s="148">
        <v>60</v>
      </c>
      <c r="F23" s="111">
        <v>267</v>
      </c>
      <c r="G23" s="105">
        <v>147</v>
      </c>
      <c r="H23" s="105">
        <v>120</v>
      </c>
      <c r="I23" s="105"/>
      <c r="J23" s="105">
        <v>190</v>
      </c>
      <c r="K23" s="113" t="s">
        <v>427</v>
      </c>
      <c r="L23" s="111">
        <v>1</v>
      </c>
      <c r="M23" s="111"/>
      <c r="N23" s="111" t="s">
        <v>428</v>
      </c>
      <c r="O23" s="105" t="s">
        <v>15</v>
      </c>
      <c r="P23" s="111"/>
      <c r="Q23" s="111"/>
      <c r="R23" s="114"/>
    </row>
    <row r="24" spans="1:18" ht="25.5" x14ac:dyDescent="0.2">
      <c r="A24" s="115" t="s">
        <v>429</v>
      </c>
      <c r="B24" s="110"/>
      <c r="C24" s="111"/>
      <c r="D24" s="112">
        <v>589</v>
      </c>
      <c r="E24" s="148">
        <v>90</v>
      </c>
      <c r="F24" s="111">
        <v>437</v>
      </c>
      <c r="G24" s="105">
        <v>244</v>
      </c>
      <c r="H24" s="105">
        <v>193</v>
      </c>
      <c r="I24" s="105">
        <v>100</v>
      </c>
      <c r="J24" s="105">
        <v>190</v>
      </c>
      <c r="K24" s="113" t="s">
        <v>420</v>
      </c>
      <c r="L24" s="111">
        <v>1</v>
      </c>
      <c r="M24" s="113" t="s">
        <v>430</v>
      </c>
      <c r="N24" s="111" t="s">
        <v>394</v>
      </c>
      <c r="O24" s="105" t="s">
        <v>15</v>
      </c>
      <c r="P24" s="113" t="s">
        <v>398</v>
      </c>
      <c r="Q24" s="111"/>
      <c r="R24" s="116" t="s">
        <v>431</v>
      </c>
    </row>
    <row r="25" spans="1:18" ht="17.25" customHeight="1" x14ac:dyDescent="0.2">
      <c r="A25" s="115" t="s">
        <v>432</v>
      </c>
      <c r="B25" s="110"/>
      <c r="C25" s="111"/>
      <c r="D25" s="117">
        <v>138</v>
      </c>
      <c r="E25" s="148">
        <v>28</v>
      </c>
      <c r="F25" s="111">
        <v>121</v>
      </c>
      <c r="G25" s="105">
        <v>92</v>
      </c>
      <c r="H25" s="105">
        <v>28</v>
      </c>
      <c r="I25" s="105"/>
      <c r="J25" s="105">
        <v>190</v>
      </c>
      <c r="K25" s="113" t="s">
        <v>406</v>
      </c>
      <c r="L25" s="111">
        <v>2</v>
      </c>
      <c r="M25" s="111"/>
      <c r="N25" s="111" t="s">
        <v>397</v>
      </c>
      <c r="O25" s="105" t="s">
        <v>15</v>
      </c>
      <c r="P25" s="113" t="s">
        <v>398</v>
      </c>
      <c r="Q25" s="111"/>
      <c r="R25" s="116" t="s">
        <v>399</v>
      </c>
    </row>
    <row r="26" spans="1:18" ht="25.5" x14ac:dyDescent="0.2">
      <c r="A26" s="115" t="s">
        <v>433</v>
      </c>
      <c r="B26" s="110"/>
      <c r="C26" s="111"/>
      <c r="D26" s="112">
        <v>237</v>
      </c>
      <c r="E26" s="148">
        <v>30</v>
      </c>
      <c r="F26" s="111">
        <v>154</v>
      </c>
      <c r="G26" s="105">
        <v>90</v>
      </c>
      <c r="H26" s="105">
        <v>64</v>
      </c>
      <c r="I26" s="105">
        <v>30</v>
      </c>
      <c r="J26" s="105">
        <v>190</v>
      </c>
      <c r="K26" s="113" t="s">
        <v>386</v>
      </c>
      <c r="L26" s="111">
        <v>1</v>
      </c>
      <c r="M26" s="113" t="s">
        <v>384</v>
      </c>
      <c r="N26" s="111" t="s">
        <v>434</v>
      </c>
      <c r="O26" s="105" t="s">
        <v>15</v>
      </c>
      <c r="P26" s="111"/>
      <c r="Q26" s="111"/>
      <c r="R26" s="114"/>
    </row>
    <row r="27" spans="1:18" ht="25.5" x14ac:dyDescent="0.2">
      <c r="A27" s="115" t="s">
        <v>435</v>
      </c>
      <c r="B27" s="110"/>
      <c r="C27" s="111"/>
      <c r="D27" s="112">
        <v>315</v>
      </c>
      <c r="E27" s="148">
        <v>45</v>
      </c>
      <c r="F27" s="111">
        <v>194</v>
      </c>
      <c r="G27" s="105">
        <v>89</v>
      </c>
      <c r="H27" s="105">
        <v>105</v>
      </c>
      <c r="I27" s="105"/>
      <c r="J27" s="105">
        <v>190</v>
      </c>
      <c r="K27" s="113" t="s">
        <v>418</v>
      </c>
      <c r="L27" s="111">
        <v>2</v>
      </c>
      <c r="M27" s="111"/>
      <c r="N27" s="111" t="s">
        <v>428</v>
      </c>
      <c r="O27" s="105" t="s">
        <v>15</v>
      </c>
      <c r="P27" s="111"/>
      <c r="Q27" s="111"/>
      <c r="R27" s="114"/>
    </row>
    <row r="28" spans="1:18" ht="15" customHeight="1" x14ac:dyDescent="0.2">
      <c r="A28" s="115" t="s">
        <v>436</v>
      </c>
      <c r="B28" s="110"/>
      <c r="C28" s="111"/>
      <c r="D28" s="112">
        <v>619</v>
      </c>
      <c r="E28" s="148">
        <v>90</v>
      </c>
      <c r="F28" s="111">
        <v>381</v>
      </c>
      <c r="G28" s="105">
        <v>213</v>
      </c>
      <c r="H28" s="105">
        <v>168</v>
      </c>
      <c r="I28" s="105"/>
      <c r="J28" s="105">
        <v>190</v>
      </c>
      <c r="K28" s="113" t="s">
        <v>393</v>
      </c>
      <c r="L28" s="111">
        <v>3</v>
      </c>
      <c r="M28" s="113" t="s">
        <v>430</v>
      </c>
      <c r="N28" s="111" t="s">
        <v>381</v>
      </c>
      <c r="O28" s="105" t="s">
        <v>15</v>
      </c>
      <c r="P28" s="111"/>
      <c r="Q28" s="111"/>
      <c r="R28" s="114" t="s">
        <v>391</v>
      </c>
    </row>
    <row r="29" spans="1:18" ht="25.5" x14ac:dyDescent="0.2">
      <c r="A29" s="115" t="s">
        <v>437</v>
      </c>
      <c r="B29" s="110"/>
      <c r="C29" s="111"/>
      <c r="D29" s="112">
        <v>260</v>
      </c>
      <c r="E29" s="148">
        <v>90</v>
      </c>
      <c r="F29" s="111">
        <v>222</v>
      </c>
      <c r="G29" s="105">
        <v>222</v>
      </c>
      <c r="H29" s="105"/>
      <c r="I29" s="105"/>
      <c r="J29" s="105">
        <v>190</v>
      </c>
      <c r="K29" s="113" t="s">
        <v>438</v>
      </c>
      <c r="L29" s="111">
        <v>3</v>
      </c>
      <c r="M29" s="113" t="s">
        <v>384</v>
      </c>
      <c r="N29" s="111" t="s">
        <v>439</v>
      </c>
      <c r="O29" s="105" t="s">
        <v>15</v>
      </c>
      <c r="P29" s="111"/>
      <c r="Q29" s="111"/>
      <c r="R29" s="114"/>
    </row>
    <row r="30" spans="1:18" ht="25.5" x14ac:dyDescent="0.2">
      <c r="A30" s="115" t="s">
        <v>440</v>
      </c>
      <c r="B30" s="110"/>
      <c r="C30" s="111"/>
      <c r="D30" s="112">
        <v>354</v>
      </c>
      <c r="E30" s="148">
        <v>90</v>
      </c>
      <c r="F30" s="111">
        <v>217</v>
      </c>
      <c r="G30" s="105"/>
      <c r="H30" s="105">
        <v>217</v>
      </c>
      <c r="I30" s="105"/>
      <c r="J30" s="105">
        <v>190</v>
      </c>
      <c r="K30" s="113" t="s">
        <v>441</v>
      </c>
      <c r="L30" s="111">
        <v>4</v>
      </c>
      <c r="M30" s="113" t="s">
        <v>384</v>
      </c>
      <c r="N30" s="113" t="s">
        <v>439</v>
      </c>
      <c r="O30" s="107" t="s">
        <v>15</v>
      </c>
      <c r="P30" s="111"/>
      <c r="Q30" s="111"/>
      <c r="R30" s="114"/>
    </row>
    <row r="31" spans="1:18" x14ac:dyDescent="0.2">
      <c r="A31" s="115" t="s">
        <v>442</v>
      </c>
      <c r="B31" s="110"/>
      <c r="C31" s="111"/>
      <c r="D31" s="112">
        <v>413</v>
      </c>
      <c r="E31" s="148">
        <v>60</v>
      </c>
      <c r="F31" s="111">
        <v>252</v>
      </c>
      <c r="G31" s="105">
        <v>133</v>
      </c>
      <c r="H31" s="105">
        <v>119</v>
      </c>
      <c r="I31" s="105">
        <v>110</v>
      </c>
      <c r="J31" s="105">
        <v>190</v>
      </c>
      <c r="K31" s="113" t="s">
        <v>443</v>
      </c>
      <c r="L31" s="111">
        <v>2</v>
      </c>
      <c r="M31" s="111"/>
      <c r="N31" s="111" t="s">
        <v>394</v>
      </c>
      <c r="O31" s="105" t="s">
        <v>15</v>
      </c>
      <c r="P31" s="111"/>
      <c r="Q31" s="111"/>
      <c r="R31" s="114"/>
    </row>
    <row r="32" spans="1:18" x14ac:dyDescent="0.2">
      <c r="A32" s="109" t="s">
        <v>444</v>
      </c>
      <c r="B32" s="110"/>
      <c r="C32" s="111"/>
      <c r="D32" s="117">
        <v>210</v>
      </c>
      <c r="E32" s="148">
        <v>30</v>
      </c>
      <c r="F32" s="111">
        <v>161</v>
      </c>
      <c r="G32" s="105">
        <v>84</v>
      </c>
      <c r="H32" s="105">
        <v>77</v>
      </c>
      <c r="I32" s="105"/>
      <c r="J32" s="105">
        <v>190</v>
      </c>
      <c r="K32" s="113" t="s">
        <v>445</v>
      </c>
      <c r="L32" s="111">
        <v>2</v>
      </c>
      <c r="M32" s="113" t="s">
        <v>384</v>
      </c>
      <c r="N32" s="111" t="s">
        <v>397</v>
      </c>
      <c r="O32" s="105" t="s">
        <v>15</v>
      </c>
      <c r="P32" s="111"/>
      <c r="Q32" s="111"/>
      <c r="R32" s="116" t="s">
        <v>399</v>
      </c>
    </row>
    <row r="33" spans="1:18" x14ac:dyDescent="0.2">
      <c r="A33" s="115" t="s">
        <v>446</v>
      </c>
      <c r="B33" s="110"/>
      <c r="C33" s="111"/>
      <c r="D33" s="112">
        <v>205</v>
      </c>
      <c r="E33" s="148">
        <v>30</v>
      </c>
      <c r="F33" s="111">
        <v>150</v>
      </c>
      <c r="G33" s="105">
        <v>91</v>
      </c>
      <c r="H33" s="105">
        <v>58</v>
      </c>
      <c r="I33" s="105">
        <v>17</v>
      </c>
      <c r="J33" s="105">
        <v>190</v>
      </c>
      <c r="K33" s="113" t="s">
        <v>447</v>
      </c>
      <c r="L33" s="111">
        <v>3</v>
      </c>
      <c r="M33" s="111"/>
      <c r="N33" s="111" t="s">
        <v>394</v>
      </c>
      <c r="O33" s="105" t="s">
        <v>15</v>
      </c>
      <c r="P33" s="111"/>
      <c r="Q33" s="111"/>
      <c r="R33" s="114"/>
    </row>
    <row r="34" spans="1:18" x14ac:dyDescent="0.2">
      <c r="A34" s="115" t="s">
        <v>448</v>
      </c>
      <c r="B34" s="110"/>
      <c r="C34" s="111"/>
      <c r="D34" s="112">
        <v>474</v>
      </c>
      <c r="E34" s="148">
        <v>60</v>
      </c>
      <c r="F34" s="111">
        <v>310</v>
      </c>
      <c r="G34" s="105">
        <v>175</v>
      </c>
      <c r="H34" s="105">
        <v>136</v>
      </c>
      <c r="I34" s="105">
        <v>40</v>
      </c>
      <c r="J34" s="105">
        <v>190</v>
      </c>
      <c r="K34" s="113" t="s">
        <v>393</v>
      </c>
      <c r="L34" s="111">
        <v>2</v>
      </c>
      <c r="M34" s="113" t="s">
        <v>384</v>
      </c>
      <c r="N34" s="111" t="s">
        <v>394</v>
      </c>
      <c r="O34" s="105" t="s">
        <v>15</v>
      </c>
      <c r="P34" s="111"/>
      <c r="Q34" s="111"/>
      <c r="R34" s="114" t="s">
        <v>391</v>
      </c>
    </row>
    <row r="35" spans="1:18" ht="25.5" x14ac:dyDescent="0.2">
      <c r="A35" s="115" t="s">
        <v>449</v>
      </c>
      <c r="B35" s="110"/>
      <c r="C35" s="111"/>
      <c r="D35" s="112">
        <v>412</v>
      </c>
      <c r="E35" s="148">
        <v>60</v>
      </c>
      <c r="F35" s="111">
        <v>263</v>
      </c>
      <c r="G35" s="105">
        <v>147</v>
      </c>
      <c r="H35" s="105">
        <v>116</v>
      </c>
      <c r="I35" s="105">
        <v>40</v>
      </c>
      <c r="J35" s="105">
        <v>190</v>
      </c>
      <c r="K35" s="113" t="s">
        <v>450</v>
      </c>
      <c r="L35" s="111">
        <v>1</v>
      </c>
      <c r="M35" s="113" t="s">
        <v>384</v>
      </c>
      <c r="N35" s="111" t="s">
        <v>421</v>
      </c>
      <c r="O35" s="105" t="s">
        <v>15</v>
      </c>
      <c r="P35" s="111"/>
      <c r="Q35" s="111"/>
      <c r="R35" s="114"/>
    </row>
    <row r="36" spans="1:18" ht="38.25" x14ac:dyDescent="0.2">
      <c r="A36" s="118" t="s">
        <v>451</v>
      </c>
      <c r="B36" s="110"/>
      <c r="C36" s="111"/>
      <c r="D36" s="117">
        <v>196</v>
      </c>
      <c r="E36" s="148">
        <v>28</v>
      </c>
      <c r="F36" s="111"/>
      <c r="G36" s="105">
        <v>111</v>
      </c>
      <c r="H36" s="105">
        <v>110</v>
      </c>
      <c r="I36" s="105"/>
      <c r="J36" s="105">
        <v>190</v>
      </c>
      <c r="K36" s="113" t="s">
        <v>452</v>
      </c>
      <c r="L36" s="111">
        <v>3</v>
      </c>
      <c r="M36" s="113" t="s">
        <v>384</v>
      </c>
      <c r="N36" s="111" t="s">
        <v>397</v>
      </c>
      <c r="O36" s="105" t="s">
        <v>15</v>
      </c>
      <c r="P36" s="113" t="s">
        <v>398</v>
      </c>
      <c r="Q36" s="111"/>
      <c r="R36" s="116"/>
    </row>
    <row r="37" spans="1:18" ht="25.5" x14ac:dyDescent="0.2">
      <c r="A37" s="115" t="s">
        <v>453</v>
      </c>
      <c r="B37" s="110"/>
      <c r="C37" s="111"/>
      <c r="D37" s="112">
        <v>258</v>
      </c>
      <c r="E37" s="148">
        <v>60</v>
      </c>
      <c r="F37" s="111">
        <v>179</v>
      </c>
      <c r="G37" s="105">
        <v>121</v>
      </c>
      <c r="H37" s="105">
        <v>58</v>
      </c>
      <c r="I37" s="105"/>
      <c r="J37" s="105">
        <v>190</v>
      </c>
      <c r="K37" s="113" t="s">
        <v>441</v>
      </c>
      <c r="L37" s="111">
        <v>1</v>
      </c>
      <c r="M37" s="113" t="s">
        <v>384</v>
      </c>
      <c r="N37" s="111" t="s">
        <v>428</v>
      </c>
      <c r="O37" s="105" t="s">
        <v>15</v>
      </c>
      <c r="P37" s="111"/>
      <c r="Q37" s="111"/>
      <c r="R37" s="114"/>
    </row>
    <row r="38" spans="1:18" ht="25.5" x14ac:dyDescent="0.2">
      <c r="A38" s="115" t="s">
        <v>454</v>
      </c>
      <c r="B38" s="110"/>
      <c r="C38" s="111"/>
      <c r="D38" s="112">
        <v>272</v>
      </c>
      <c r="E38" s="148">
        <v>60</v>
      </c>
      <c r="F38" s="111">
        <v>193</v>
      </c>
      <c r="G38" s="105">
        <v>105</v>
      </c>
      <c r="H38" s="105">
        <v>88</v>
      </c>
      <c r="I38" s="105"/>
      <c r="J38" s="105">
        <v>190</v>
      </c>
      <c r="K38" s="113" t="s">
        <v>427</v>
      </c>
      <c r="L38" s="111">
        <v>2</v>
      </c>
      <c r="M38" s="113" t="s">
        <v>390</v>
      </c>
      <c r="N38" s="111" t="s">
        <v>381</v>
      </c>
      <c r="O38" s="105" t="s">
        <v>15</v>
      </c>
      <c r="P38" s="111"/>
      <c r="Q38" s="111"/>
      <c r="R38" s="114"/>
    </row>
    <row r="39" spans="1:18" x14ac:dyDescent="0.2">
      <c r="A39" s="115" t="s">
        <v>455</v>
      </c>
      <c r="B39" s="110"/>
      <c r="C39" s="111"/>
      <c r="D39" s="112">
        <v>72</v>
      </c>
      <c r="E39" s="149" t="s">
        <v>543</v>
      </c>
      <c r="F39" s="111">
        <v>51</v>
      </c>
      <c r="G39" s="105"/>
      <c r="H39" s="105">
        <v>51</v>
      </c>
      <c r="I39" s="105">
        <v>2</v>
      </c>
      <c r="J39" s="105">
        <v>190</v>
      </c>
      <c r="K39" s="113" t="s">
        <v>456</v>
      </c>
      <c r="L39" s="119">
        <v>5</v>
      </c>
      <c r="M39" s="113" t="s">
        <v>430</v>
      </c>
      <c r="N39" s="111" t="s">
        <v>394</v>
      </c>
      <c r="O39" s="105" t="s">
        <v>15</v>
      </c>
      <c r="P39" s="111"/>
      <c r="Q39" s="111"/>
      <c r="R39" s="114"/>
    </row>
    <row r="40" spans="1:18" x14ac:dyDescent="0.2">
      <c r="A40" s="115" t="s">
        <v>457</v>
      </c>
      <c r="B40" s="110"/>
      <c r="C40" s="111"/>
      <c r="D40" s="112">
        <v>536</v>
      </c>
      <c r="E40" s="148">
        <v>90</v>
      </c>
      <c r="F40" s="111">
        <v>340</v>
      </c>
      <c r="G40" s="105">
        <v>222</v>
      </c>
      <c r="H40" s="105">
        <v>118</v>
      </c>
      <c r="I40" s="105">
        <v>80</v>
      </c>
      <c r="J40" s="105">
        <v>190</v>
      </c>
      <c r="K40" s="113" t="s">
        <v>458</v>
      </c>
      <c r="L40" s="111">
        <v>1</v>
      </c>
      <c r="M40" s="111"/>
      <c r="N40" s="111" t="s">
        <v>394</v>
      </c>
      <c r="O40" s="105" t="s">
        <v>15</v>
      </c>
      <c r="P40" s="111"/>
      <c r="Q40" s="111"/>
      <c r="R40" s="114"/>
    </row>
    <row r="41" spans="1:18" ht="25.5" x14ac:dyDescent="0.2">
      <c r="A41" s="118" t="s">
        <v>459</v>
      </c>
      <c r="B41" s="110"/>
      <c r="C41" s="111"/>
      <c r="D41" s="117">
        <v>199</v>
      </c>
      <c r="E41" s="148">
        <v>30</v>
      </c>
      <c r="F41" s="111">
        <v>123</v>
      </c>
      <c r="G41" s="105">
        <v>70</v>
      </c>
      <c r="H41" s="105">
        <v>53</v>
      </c>
      <c r="I41" s="105"/>
      <c r="J41" s="105">
        <v>190</v>
      </c>
      <c r="K41" s="113" t="s">
        <v>383</v>
      </c>
      <c r="L41" s="111">
        <v>2</v>
      </c>
      <c r="M41" s="113" t="s">
        <v>384</v>
      </c>
      <c r="N41" s="111" t="s">
        <v>397</v>
      </c>
      <c r="O41" s="105" t="s">
        <v>15</v>
      </c>
      <c r="P41" s="113" t="s">
        <v>398</v>
      </c>
      <c r="Q41" s="111"/>
      <c r="R41" s="116" t="s">
        <v>399</v>
      </c>
    </row>
    <row r="42" spans="1:18" x14ac:dyDescent="0.2">
      <c r="A42" s="115" t="s">
        <v>460</v>
      </c>
      <c r="B42" s="110"/>
      <c r="C42" s="111"/>
      <c r="D42" s="117">
        <v>279</v>
      </c>
      <c r="E42" s="148">
        <v>60</v>
      </c>
      <c r="F42" s="111">
        <v>220</v>
      </c>
      <c r="G42" s="105">
        <v>161</v>
      </c>
      <c r="H42" s="105">
        <v>58</v>
      </c>
      <c r="I42" s="105"/>
      <c r="J42" s="105">
        <v>190</v>
      </c>
      <c r="K42" s="113" t="s">
        <v>461</v>
      </c>
      <c r="L42" s="111">
        <v>2</v>
      </c>
      <c r="M42" s="113" t="s">
        <v>384</v>
      </c>
      <c r="N42" s="111" t="s">
        <v>397</v>
      </c>
      <c r="O42" s="105" t="s">
        <v>15</v>
      </c>
      <c r="P42" s="113" t="s">
        <v>398</v>
      </c>
      <c r="Q42" s="111"/>
      <c r="R42" s="116" t="s">
        <v>399</v>
      </c>
    </row>
    <row r="43" spans="1:18" ht="25.5" x14ac:dyDescent="0.2">
      <c r="A43" s="109" t="s">
        <v>462</v>
      </c>
      <c r="B43" s="110"/>
      <c r="C43" s="111"/>
      <c r="D43" s="117">
        <v>395</v>
      </c>
      <c r="E43" s="148">
        <v>50</v>
      </c>
      <c r="F43" s="111">
        <v>219</v>
      </c>
      <c r="G43" s="105">
        <v>130</v>
      </c>
      <c r="H43" s="105">
        <v>90</v>
      </c>
      <c r="I43" s="105"/>
      <c r="J43" s="105">
        <v>190</v>
      </c>
      <c r="K43" s="113" t="s">
        <v>441</v>
      </c>
      <c r="L43" s="111">
        <v>2</v>
      </c>
      <c r="M43" s="120" t="s">
        <v>463</v>
      </c>
      <c r="N43" s="111" t="s">
        <v>397</v>
      </c>
      <c r="O43" s="105" t="s">
        <v>15</v>
      </c>
      <c r="P43" s="113" t="s">
        <v>398</v>
      </c>
      <c r="Q43" s="111"/>
      <c r="R43" s="116" t="s">
        <v>399</v>
      </c>
    </row>
    <row r="44" spans="1:18" x14ac:dyDescent="0.2">
      <c r="A44" s="115" t="s">
        <v>464</v>
      </c>
      <c r="B44" s="110"/>
      <c r="C44" s="111"/>
      <c r="D44" s="112">
        <v>147</v>
      </c>
      <c r="E44" s="148">
        <v>20</v>
      </c>
      <c r="F44" s="111">
        <v>89</v>
      </c>
      <c r="G44" s="105">
        <v>52</v>
      </c>
      <c r="H44" s="105">
        <v>37</v>
      </c>
      <c r="I44" s="105"/>
      <c r="J44" s="105">
        <v>190</v>
      </c>
      <c r="K44" s="113" t="s">
        <v>465</v>
      </c>
      <c r="L44" s="111">
        <v>2</v>
      </c>
      <c r="M44" s="113" t="s">
        <v>384</v>
      </c>
      <c r="N44" s="111" t="s">
        <v>381</v>
      </c>
      <c r="O44" s="105" t="s">
        <v>15</v>
      </c>
      <c r="P44" s="111"/>
      <c r="Q44" s="111"/>
      <c r="R44" s="114" t="s">
        <v>391</v>
      </c>
    </row>
    <row r="45" spans="1:18" ht="25.5" x14ac:dyDescent="0.2">
      <c r="A45" s="115" t="s">
        <v>466</v>
      </c>
      <c r="B45" s="110"/>
      <c r="C45" s="111"/>
      <c r="D45" s="112">
        <v>273</v>
      </c>
      <c r="E45" s="148">
        <v>60</v>
      </c>
      <c r="F45" s="111">
        <v>206</v>
      </c>
      <c r="G45" s="105">
        <v>111</v>
      </c>
      <c r="H45" s="105">
        <v>95</v>
      </c>
      <c r="I45" s="105"/>
      <c r="J45" s="105">
        <v>190</v>
      </c>
      <c r="K45" s="113" t="s">
        <v>467</v>
      </c>
      <c r="L45" s="111">
        <v>2</v>
      </c>
      <c r="M45" s="113" t="s">
        <v>463</v>
      </c>
      <c r="N45" s="111" t="s">
        <v>428</v>
      </c>
      <c r="O45" s="105" t="s">
        <v>15</v>
      </c>
      <c r="P45" s="111"/>
      <c r="Q45" s="111"/>
      <c r="R45" s="114"/>
    </row>
    <row r="46" spans="1:18" x14ac:dyDescent="0.2">
      <c r="A46" s="115" t="s">
        <v>468</v>
      </c>
      <c r="B46" s="110"/>
      <c r="C46" s="111"/>
      <c r="D46" s="112">
        <v>238</v>
      </c>
      <c r="E46" s="148">
        <v>30</v>
      </c>
      <c r="F46" s="111">
        <v>134</v>
      </c>
      <c r="G46" s="105">
        <v>77</v>
      </c>
      <c r="H46" s="105">
        <v>57</v>
      </c>
      <c r="I46" s="105"/>
      <c r="J46" s="105">
        <v>190</v>
      </c>
      <c r="K46" s="113" t="s">
        <v>469</v>
      </c>
      <c r="L46" s="111">
        <v>1</v>
      </c>
      <c r="M46" s="113" t="s">
        <v>384</v>
      </c>
      <c r="N46" s="111" t="s">
        <v>381</v>
      </c>
      <c r="O46" s="105" t="s">
        <v>15</v>
      </c>
      <c r="P46" s="111"/>
      <c r="Q46" s="111"/>
      <c r="R46" s="114" t="s">
        <v>391</v>
      </c>
    </row>
    <row r="47" spans="1:18" ht="25.5" x14ac:dyDescent="0.2">
      <c r="A47" s="115" t="s">
        <v>470</v>
      </c>
      <c r="B47" s="110"/>
      <c r="C47" s="111"/>
      <c r="D47" s="112">
        <v>94</v>
      </c>
      <c r="E47" s="149" t="s">
        <v>544</v>
      </c>
      <c r="F47" s="111">
        <v>64</v>
      </c>
      <c r="G47" s="105">
        <v>24</v>
      </c>
      <c r="H47" s="105">
        <v>40</v>
      </c>
      <c r="I47" s="105"/>
      <c r="J47" s="105">
        <v>190</v>
      </c>
      <c r="K47" s="113" t="s">
        <v>427</v>
      </c>
      <c r="L47" s="111">
        <v>3</v>
      </c>
      <c r="M47" s="113" t="s">
        <v>384</v>
      </c>
      <c r="N47" s="111" t="s">
        <v>428</v>
      </c>
      <c r="O47" s="105" t="s">
        <v>15</v>
      </c>
      <c r="P47" s="111"/>
      <c r="Q47" s="111"/>
      <c r="R47" s="114"/>
    </row>
    <row r="48" spans="1:18" ht="25.5" x14ac:dyDescent="0.2">
      <c r="A48" s="115" t="s">
        <v>471</v>
      </c>
      <c r="B48" s="110"/>
      <c r="C48" s="111"/>
      <c r="D48" s="112">
        <v>158</v>
      </c>
      <c r="E48" s="149" t="s">
        <v>545</v>
      </c>
      <c r="F48" s="111">
        <v>98</v>
      </c>
      <c r="G48" s="105"/>
      <c r="H48" s="105">
        <v>98</v>
      </c>
      <c r="I48" s="105"/>
      <c r="J48" s="105">
        <v>190</v>
      </c>
      <c r="K48" s="113" t="s">
        <v>472</v>
      </c>
      <c r="L48" s="111">
        <v>1</v>
      </c>
      <c r="M48" s="111"/>
      <c r="N48" s="111" t="s">
        <v>428</v>
      </c>
      <c r="O48" s="105" t="s">
        <v>15</v>
      </c>
      <c r="P48" s="111"/>
      <c r="Q48" s="111"/>
      <c r="R48" s="114"/>
    </row>
    <row r="49" spans="1:18" x14ac:dyDescent="0.2">
      <c r="A49" s="115" t="s">
        <v>473</v>
      </c>
      <c r="B49" s="110"/>
      <c r="C49" s="111"/>
      <c r="D49" s="112">
        <v>76</v>
      </c>
      <c r="E49" s="149" t="s">
        <v>546</v>
      </c>
      <c r="F49" s="111">
        <v>48</v>
      </c>
      <c r="G49" s="105">
        <v>38</v>
      </c>
      <c r="H49" s="105">
        <v>10</v>
      </c>
      <c r="I49" s="105"/>
      <c r="J49" s="105">
        <v>190</v>
      </c>
      <c r="K49" s="113" t="s">
        <v>420</v>
      </c>
      <c r="L49" s="111">
        <v>1</v>
      </c>
      <c r="M49" s="113" t="s">
        <v>384</v>
      </c>
      <c r="N49" s="111" t="s">
        <v>381</v>
      </c>
      <c r="O49" s="105" t="s">
        <v>15</v>
      </c>
      <c r="P49" s="111"/>
      <c r="Q49" s="111"/>
      <c r="R49" s="114"/>
    </row>
    <row r="50" spans="1:18" ht="26.25" thickBot="1" x14ac:dyDescent="0.25">
      <c r="A50" s="121" t="s">
        <v>474</v>
      </c>
      <c r="B50" s="110"/>
      <c r="C50" s="111"/>
      <c r="D50" s="112">
        <v>211</v>
      </c>
      <c r="E50" s="148">
        <v>30</v>
      </c>
      <c r="F50" s="111">
        <v>158</v>
      </c>
      <c r="G50" s="105">
        <v>79</v>
      </c>
      <c r="H50" s="105">
        <v>79</v>
      </c>
      <c r="I50" s="105"/>
      <c r="J50" s="105">
        <v>190</v>
      </c>
      <c r="K50" s="113" t="s">
        <v>383</v>
      </c>
      <c r="L50" s="111">
        <v>2</v>
      </c>
      <c r="M50" s="113" t="s">
        <v>384</v>
      </c>
      <c r="N50" s="111" t="s">
        <v>387</v>
      </c>
      <c r="O50" s="105" t="s">
        <v>15</v>
      </c>
      <c r="P50" s="113" t="s">
        <v>398</v>
      </c>
      <c r="Q50" s="111"/>
      <c r="R50" s="116" t="s">
        <v>475</v>
      </c>
    </row>
    <row r="51" spans="1:18" x14ac:dyDescent="0.2">
      <c r="A51" s="122" t="s">
        <v>476</v>
      </c>
      <c r="B51" s="110"/>
      <c r="C51" s="111"/>
      <c r="D51" s="117">
        <v>236</v>
      </c>
      <c r="E51" s="148">
        <v>30</v>
      </c>
      <c r="F51" s="111">
        <v>138</v>
      </c>
      <c r="G51" s="105">
        <v>91</v>
      </c>
      <c r="H51" s="105">
        <v>47</v>
      </c>
      <c r="I51" s="105"/>
      <c r="J51" s="105">
        <v>190</v>
      </c>
      <c r="K51" s="113" t="s">
        <v>386</v>
      </c>
      <c r="L51" s="111">
        <v>2</v>
      </c>
      <c r="M51" s="113" t="s">
        <v>384</v>
      </c>
      <c r="N51" s="111" t="s">
        <v>397</v>
      </c>
      <c r="O51" s="105" t="s">
        <v>15</v>
      </c>
      <c r="P51" s="113" t="s">
        <v>398</v>
      </c>
      <c r="Q51" s="111"/>
      <c r="R51" s="116" t="s">
        <v>399</v>
      </c>
    </row>
    <row r="52" spans="1:18" ht="25.5" customHeight="1" x14ac:dyDescent="0.2">
      <c r="A52" s="115" t="s">
        <v>477</v>
      </c>
      <c r="B52" s="110"/>
      <c r="C52" s="111"/>
      <c r="D52" s="117">
        <v>78</v>
      </c>
      <c r="E52" s="148">
        <v>28</v>
      </c>
      <c r="F52" s="111">
        <v>76</v>
      </c>
      <c r="G52" s="105">
        <v>76</v>
      </c>
      <c r="H52" s="105"/>
      <c r="I52" s="105"/>
      <c r="J52" s="105">
        <v>190</v>
      </c>
      <c r="K52" s="113" t="s">
        <v>418</v>
      </c>
      <c r="L52" s="111">
        <v>1</v>
      </c>
      <c r="M52" s="113" t="s">
        <v>478</v>
      </c>
      <c r="N52" s="111" t="s">
        <v>397</v>
      </c>
      <c r="O52" s="105" t="s">
        <v>15</v>
      </c>
      <c r="P52" s="113" t="s">
        <v>398</v>
      </c>
      <c r="Q52" s="111"/>
      <c r="R52" s="116" t="s">
        <v>399</v>
      </c>
    </row>
    <row r="53" spans="1:18" x14ac:dyDescent="0.2">
      <c r="A53" s="115" t="s">
        <v>479</v>
      </c>
      <c r="B53" s="110"/>
      <c r="C53" s="111"/>
      <c r="D53" s="117">
        <v>175</v>
      </c>
      <c r="E53" s="148">
        <v>30</v>
      </c>
      <c r="F53" s="111">
        <v>167</v>
      </c>
      <c r="G53" s="105">
        <v>87</v>
      </c>
      <c r="H53" s="105">
        <v>80</v>
      </c>
      <c r="I53" s="105"/>
      <c r="J53" s="105">
        <v>190</v>
      </c>
      <c r="K53" s="111" t="s">
        <v>480</v>
      </c>
      <c r="L53" s="111">
        <v>4</v>
      </c>
      <c r="M53" s="113" t="s">
        <v>384</v>
      </c>
      <c r="N53" s="111" t="s">
        <v>397</v>
      </c>
      <c r="O53" s="105" t="s">
        <v>15</v>
      </c>
      <c r="P53" s="113" t="s">
        <v>398</v>
      </c>
      <c r="Q53" s="111"/>
      <c r="R53" s="116" t="s">
        <v>399</v>
      </c>
    </row>
    <row r="54" spans="1:18" x14ac:dyDescent="0.2">
      <c r="A54" s="115" t="s">
        <v>481</v>
      </c>
      <c r="B54" s="110"/>
      <c r="C54" s="111"/>
      <c r="D54" s="112">
        <v>420</v>
      </c>
      <c r="E54" s="148">
        <v>60</v>
      </c>
      <c r="F54" s="111">
        <v>320</v>
      </c>
      <c r="G54" s="105">
        <v>162</v>
      </c>
      <c r="H54" s="105">
        <v>158</v>
      </c>
      <c r="I54" s="105"/>
      <c r="J54" s="105">
        <v>190</v>
      </c>
      <c r="K54" s="113" t="s">
        <v>427</v>
      </c>
      <c r="L54" s="111">
        <v>1</v>
      </c>
      <c r="M54" s="113" t="s">
        <v>384</v>
      </c>
      <c r="N54" s="111" t="s">
        <v>387</v>
      </c>
      <c r="O54" s="105" t="s">
        <v>15</v>
      </c>
      <c r="P54" s="111"/>
      <c r="Q54" s="111"/>
      <c r="R54" s="114"/>
    </row>
    <row r="55" spans="1:18" x14ac:dyDescent="0.2">
      <c r="A55" s="115" t="s">
        <v>482</v>
      </c>
      <c r="B55" s="110"/>
      <c r="C55" s="111"/>
      <c r="D55" s="112">
        <v>313</v>
      </c>
      <c r="E55" s="148">
        <v>45</v>
      </c>
      <c r="F55" s="111">
        <v>220</v>
      </c>
      <c r="G55" s="105">
        <v>103</v>
      </c>
      <c r="H55" s="105">
        <v>117</v>
      </c>
      <c r="I55" s="105"/>
      <c r="J55" s="105">
        <v>190</v>
      </c>
      <c r="K55" s="113" t="s">
        <v>386</v>
      </c>
      <c r="L55" s="111">
        <v>1</v>
      </c>
      <c r="M55" s="113" t="s">
        <v>384</v>
      </c>
      <c r="N55" s="111" t="s">
        <v>387</v>
      </c>
      <c r="O55" s="105" t="s">
        <v>15</v>
      </c>
      <c r="P55" s="111"/>
      <c r="Q55" s="111"/>
      <c r="R55" s="114"/>
    </row>
    <row r="56" spans="1:18" x14ac:dyDescent="0.2">
      <c r="A56" s="115" t="s">
        <v>483</v>
      </c>
      <c r="B56" s="110"/>
      <c r="C56" s="111"/>
      <c r="D56" s="112">
        <v>204</v>
      </c>
      <c r="E56" s="148">
        <v>30</v>
      </c>
      <c r="F56" s="111">
        <v>166</v>
      </c>
      <c r="G56" s="105">
        <v>86</v>
      </c>
      <c r="H56" s="105">
        <v>80</v>
      </c>
      <c r="I56" s="105"/>
      <c r="J56" s="105">
        <v>190</v>
      </c>
      <c r="K56" s="113" t="s">
        <v>386</v>
      </c>
      <c r="L56" s="111">
        <v>1</v>
      </c>
      <c r="M56" s="113" t="s">
        <v>384</v>
      </c>
      <c r="N56" s="111" t="s">
        <v>381</v>
      </c>
      <c r="O56" s="105" t="s">
        <v>15</v>
      </c>
      <c r="P56" s="111"/>
      <c r="Q56" s="111"/>
      <c r="R56" s="114" t="s">
        <v>403</v>
      </c>
    </row>
    <row r="57" spans="1:18" x14ac:dyDescent="0.2">
      <c r="A57" s="115" t="s">
        <v>484</v>
      </c>
      <c r="B57" s="110"/>
      <c r="C57" s="111"/>
      <c r="D57" s="112">
        <v>431</v>
      </c>
      <c r="E57" s="148">
        <v>60</v>
      </c>
      <c r="F57" s="111">
        <v>295</v>
      </c>
      <c r="G57" s="105">
        <v>199</v>
      </c>
      <c r="H57" s="105">
        <v>96</v>
      </c>
      <c r="I57" s="105"/>
      <c r="J57" s="105">
        <v>190</v>
      </c>
      <c r="K57" s="113" t="s">
        <v>427</v>
      </c>
      <c r="L57" s="111">
        <v>2</v>
      </c>
      <c r="M57" s="113" t="s">
        <v>384</v>
      </c>
      <c r="N57" s="111" t="s">
        <v>387</v>
      </c>
      <c r="O57" s="105" t="s">
        <v>15</v>
      </c>
      <c r="P57" s="111"/>
      <c r="Q57" s="111"/>
      <c r="R57" s="114"/>
    </row>
    <row r="58" spans="1:18" x14ac:dyDescent="0.2">
      <c r="A58" s="115" t="s">
        <v>485</v>
      </c>
      <c r="B58" s="110"/>
      <c r="C58" s="111"/>
      <c r="D58" s="112">
        <v>210</v>
      </c>
      <c r="E58" s="148">
        <v>30</v>
      </c>
      <c r="F58" s="111">
        <v>157</v>
      </c>
      <c r="G58" s="105">
        <v>79</v>
      </c>
      <c r="H58" s="105">
        <v>78</v>
      </c>
      <c r="I58" s="105"/>
      <c r="J58" s="105">
        <v>190</v>
      </c>
      <c r="K58" s="113" t="s">
        <v>418</v>
      </c>
      <c r="L58" s="111">
        <v>1</v>
      </c>
      <c r="M58" s="113" t="s">
        <v>384</v>
      </c>
      <c r="N58" s="111" t="s">
        <v>381</v>
      </c>
      <c r="O58" s="105" t="s">
        <v>15</v>
      </c>
      <c r="P58" s="111"/>
      <c r="Q58" s="111"/>
      <c r="R58" s="114"/>
    </row>
    <row r="59" spans="1:18" x14ac:dyDescent="0.2">
      <c r="A59" s="115" t="s">
        <v>486</v>
      </c>
      <c r="B59" s="110"/>
      <c r="C59" s="111"/>
      <c r="D59" s="112">
        <v>437</v>
      </c>
      <c r="E59" s="148">
        <v>60</v>
      </c>
      <c r="F59" s="111">
        <v>347</v>
      </c>
      <c r="G59" s="105">
        <v>160</v>
      </c>
      <c r="H59" s="105">
        <v>187</v>
      </c>
      <c r="I59" s="105"/>
      <c r="J59" s="105">
        <v>190</v>
      </c>
      <c r="K59" s="113" t="s">
        <v>420</v>
      </c>
      <c r="L59" s="111">
        <v>2</v>
      </c>
      <c r="M59" s="113" t="s">
        <v>487</v>
      </c>
      <c r="N59" s="111" t="s">
        <v>387</v>
      </c>
      <c r="O59" s="105" t="s">
        <v>15</v>
      </c>
      <c r="P59" s="111"/>
      <c r="Q59" s="111"/>
      <c r="R59" s="114" t="s">
        <v>391</v>
      </c>
    </row>
    <row r="60" spans="1:18" x14ac:dyDescent="0.2">
      <c r="A60" s="115" t="s">
        <v>488</v>
      </c>
      <c r="B60" s="110"/>
      <c r="C60" s="111"/>
      <c r="D60" s="112">
        <v>216</v>
      </c>
      <c r="E60" s="148">
        <v>30</v>
      </c>
      <c r="F60" s="111">
        <v>155</v>
      </c>
      <c r="G60" s="105">
        <v>84</v>
      </c>
      <c r="H60" s="105">
        <v>71</v>
      </c>
      <c r="I60" s="105"/>
      <c r="J60" s="105">
        <v>190</v>
      </c>
      <c r="K60" s="113" t="s">
        <v>489</v>
      </c>
      <c r="L60" s="111">
        <v>2</v>
      </c>
      <c r="M60" s="113" t="s">
        <v>490</v>
      </c>
      <c r="N60" s="111" t="s">
        <v>381</v>
      </c>
      <c r="O60" s="105" t="s">
        <v>15</v>
      </c>
      <c r="P60" s="111"/>
      <c r="Q60" s="111"/>
      <c r="R60" s="114" t="s">
        <v>391</v>
      </c>
    </row>
    <row r="61" spans="1:18" x14ac:dyDescent="0.2">
      <c r="A61" s="115" t="s">
        <v>491</v>
      </c>
      <c r="B61" s="110"/>
      <c r="C61" s="111"/>
      <c r="D61" s="112">
        <v>204</v>
      </c>
      <c r="E61" s="148">
        <v>30</v>
      </c>
      <c r="F61" s="111">
        <v>132</v>
      </c>
      <c r="G61" s="105">
        <v>72</v>
      </c>
      <c r="H61" s="105">
        <v>60</v>
      </c>
      <c r="I61" s="105"/>
      <c r="J61" s="105">
        <v>190</v>
      </c>
      <c r="K61" s="113" t="s">
        <v>418</v>
      </c>
      <c r="L61" s="111">
        <v>2</v>
      </c>
      <c r="M61" s="113" t="s">
        <v>384</v>
      </c>
      <c r="N61" s="111" t="s">
        <v>387</v>
      </c>
      <c r="O61" s="105" t="s">
        <v>15</v>
      </c>
      <c r="P61" s="111"/>
      <c r="Q61" s="111"/>
      <c r="R61" s="114" t="s">
        <v>391</v>
      </c>
    </row>
    <row r="62" spans="1:18" ht="25.5" x14ac:dyDescent="0.2">
      <c r="A62" s="115" t="s">
        <v>492</v>
      </c>
      <c r="B62" s="110"/>
      <c r="C62" s="111"/>
      <c r="D62" s="112">
        <v>212</v>
      </c>
      <c r="E62" s="148">
        <v>30</v>
      </c>
      <c r="F62" s="111">
        <v>146</v>
      </c>
      <c r="G62" s="105">
        <v>76</v>
      </c>
      <c r="H62" s="105">
        <v>70</v>
      </c>
      <c r="I62" s="105"/>
      <c r="J62" s="105">
        <v>190</v>
      </c>
      <c r="K62" s="113" t="s">
        <v>386</v>
      </c>
      <c r="L62" s="111">
        <v>2</v>
      </c>
      <c r="M62" s="113" t="s">
        <v>384</v>
      </c>
      <c r="N62" s="111" t="s">
        <v>428</v>
      </c>
      <c r="O62" s="105" t="s">
        <v>15</v>
      </c>
      <c r="P62" s="111"/>
      <c r="Q62" s="111"/>
      <c r="R62" s="114"/>
    </row>
    <row r="63" spans="1:18" x14ac:dyDescent="0.2">
      <c r="A63" s="115" t="s">
        <v>493</v>
      </c>
      <c r="B63" s="110"/>
      <c r="C63" s="111"/>
      <c r="D63" s="112">
        <v>237</v>
      </c>
      <c r="E63" s="148">
        <v>30</v>
      </c>
      <c r="F63" s="111">
        <v>153</v>
      </c>
      <c r="G63" s="105">
        <v>93</v>
      </c>
      <c r="H63" s="105">
        <v>60</v>
      </c>
      <c r="I63" s="105"/>
      <c r="J63" s="105">
        <v>190</v>
      </c>
      <c r="K63" s="113" t="s">
        <v>386</v>
      </c>
      <c r="L63" s="111">
        <v>2</v>
      </c>
      <c r="M63" s="113" t="s">
        <v>384</v>
      </c>
      <c r="N63" s="111" t="s">
        <v>387</v>
      </c>
      <c r="O63" s="105" t="s">
        <v>15</v>
      </c>
      <c r="P63" s="111"/>
      <c r="Q63" s="111"/>
      <c r="R63" s="114" t="s">
        <v>391</v>
      </c>
    </row>
    <row r="64" spans="1:18" x14ac:dyDescent="0.2">
      <c r="A64" s="115" t="s">
        <v>494</v>
      </c>
      <c r="B64" s="110"/>
      <c r="C64" s="111"/>
      <c r="D64" s="112">
        <v>324</v>
      </c>
      <c r="E64" s="148">
        <v>45</v>
      </c>
      <c r="F64" s="111">
        <v>181</v>
      </c>
      <c r="G64" s="105">
        <v>123</v>
      </c>
      <c r="H64" s="105">
        <v>58</v>
      </c>
      <c r="I64" s="105"/>
      <c r="J64" s="105">
        <v>190</v>
      </c>
      <c r="K64" s="113" t="s">
        <v>495</v>
      </c>
      <c r="L64" s="111">
        <v>2</v>
      </c>
      <c r="M64" s="113" t="s">
        <v>384</v>
      </c>
      <c r="N64" s="111" t="s">
        <v>387</v>
      </c>
      <c r="O64" s="105" t="s">
        <v>15</v>
      </c>
      <c r="P64" s="111"/>
      <c r="Q64" s="111"/>
      <c r="R64" s="114"/>
    </row>
    <row r="65" spans="1:18" ht="25.5" x14ac:dyDescent="0.2">
      <c r="A65" s="115" t="s">
        <v>496</v>
      </c>
      <c r="B65" s="110"/>
      <c r="C65" s="111"/>
      <c r="D65" s="112">
        <v>209</v>
      </c>
      <c r="E65" s="148">
        <v>30</v>
      </c>
      <c r="F65" s="111">
        <v>156</v>
      </c>
      <c r="G65" s="105">
        <v>75</v>
      </c>
      <c r="H65" s="105">
        <v>81</v>
      </c>
      <c r="I65" s="105"/>
      <c r="J65" s="105">
        <v>190</v>
      </c>
      <c r="K65" s="113" t="s">
        <v>418</v>
      </c>
      <c r="L65" s="111">
        <v>3</v>
      </c>
      <c r="M65" s="113" t="s">
        <v>497</v>
      </c>
      <c r="N65" s="111" t="s">
        <v>439</v>
      </c>
      <c r="O65" s="105" t="s">
        <v>15</v>
      </c>
      <c r="P65" s="111"/>
      <c r="Q65" s="113" t="s">
        <v>498</v>
      </c>
      <c r="R65" s="114"/>
    </row>
    <row r="66" spans="1:18" x14ac:dyDescent="0.2">
      <c r="A66" s="115" t="s">
        <v>499</v>
      </c>
      <c r="B66" s="110"/>
      <c r="C66" s="111"/>
      <c r="D66" s="112">
        <v>661</v>
      </c>
      <c r="E66" s="148">
        <v>120</v>
      </c>
      <c r="F66" s="111">
        <v>405</v>
      </c>
      <c r="G66" s="105">
        <v>262</v>
      </c>
      <c r="H66" s="105">
        <v>143</v>
      </c>
      <c r="I66" s="105">
        <v>200</v>
      </c>
      <c r="J66" s="105">
        <v>190</v>
      </c>
      <c r="K66" s="113" t="s">
        <v>420</v>
      </c>
      <c r="L66" s="111">
        <v>1</v>
      </c>
      <c r="M66" s="113" t="s">
        <v>384</v>
      </c>
      <c r="N66" s="111" t="s">
        <v>394</v>
      </c>
      <c r="O66" s="105" t="s">
        <v>15</v>
      </c>
      <c r="P66" s="111"/>
      <c r="Q66" s="113" t="s">
        <v>500</v>
      </c>
      <c r="R66" s="114" t="s">
        <v>391</v>
      </c>
    </row>
    <row r="67" spans="1:18" ht="25.5" x14ac:dyDescent="0.2">
      <c r="A67" s="115" t="s">
        <v>501</v>
      </c>
      <c r="B67" s="110"/>
      <c r="C67" s="111"/>
      <c r="D67" s="112">
        <v>209</v>
      </c>
      <c r="E67" s="148"/>
      <c r="F67" s="111">
        <v>150</v>
      </c>
      <c r="G67" s="105">
        <v>75</v>
      </c>
      <c r="H67" s="105">
        <v>75</v>
      </c>
      <c r="I67" s="105"/>
      <c r="J67" s="105">
        <v>190</v>
      </c>
      <c r="K67" s="113" t="s">
        <v>410</v>
      </c>
      <c r="L67" s="111">
        <v>2</v>
      </c>
      <c r="M67" s="113" t="s">
        <v>390</v>
      </c>
      <c r="N67" s="111" t="s">
        <v>381</v>
      </c>
      <c r="O67" s="105" t="s">
        <v>15</v>
      </c>
      <c r="P67" s="111"/>
      <c r="Q67" s="111"/>
      <c r="R67" s="114"/>
    </row>
    <row r="68" spans="1:18" x14ac:dyDescent="0.2">
      <c r="A68" s="115" t="s">
        <v>502</v>
      </c>
      <c r="B68" s="110"/>
      <c r="C68" s="111"/>
      <c r="D68" s="112">
        <v>212</v>
      </c>
      <c r="E68" s="148">
        <v>30</v>
      </c>
      <c r="F68" s="111">
        <v>145</v>
      </c>
      <c r="G68" s="105">
        <v>68</v>
      </c>
      <c r="H68" s="105">
        <v>77</v>
      </c>
      <c r="I68" s="105">
        <v>66</v>
      </c>
      <c r="J68" s="105">
        <v>190</v>
      </c>
      <c r="K68" s="113" t="s">
        <v>383</v>
      </c>
      <c r="L68" s="111">
        <v>3</v>
      </c>
      <c r="M68" s="111"/>
      <c r="N68" s="111" t="s">
        <v>394</v>
      </c>
      <c r="O68" s="105" t="s">
        <v>15</v>
      </c>
      <c r="P68" s="111"/>
      <c r="Q68" s="111"/>
      <c r="R68" s="114" t="s">
        <v>403</v>
      </c>
    </row>
    <row r="69" spans="1:18" x14ac:dyDescent="0.2">
      <c r="A69" s="115" t="s">
        <v>503</v>
      </c>
      <c r="B69" s="110"/>
      <c r="C69" s="111"/>
      <c r="D69" s="112">
        <v>466</v>
      </c>
      <c r="E69" s="148">
        <v>60</v>
      </c>
      <c r="F69" s="111">
        <v>305</v>
      </c>
      <c r="G69" s="105">
        <v>159</v>
      </c>
      <c r="H69" s="105">
        <v>146</v>
      </c>
      <c r="I69" s="105">
        <v>55</v>
      </c>
      <c r="J69" s="105">
        <v>190</v>
      </c>
      <c r="K69" s="113" t="s">
        <v>504</v>
      </c>
      <c r="L69" s="111">
        <v>2</v>
      </c>
      <c r="M69" s="111"/>
      <c r="N69" s="111" t="s">
        <v>394</v>
      </c>
      <c r="O69" s="105" t="s">
        <v>15</v>
      </c>
      <c r="P69" s="111"/>
      <c r="Q69" s="111"/>
      <c r="R69" s="114" t="s">
        <v>505</v>
      </c>
    </row>
    <row r="70" spans="1:18" ht="25.5" x14ac:dyDescent="0.2">
      <c r="A70" s="115" t="s">
        <v>506</v>
      </c>
      <c r="B70" s="110"/>
      <c r="C70" s="111"/>
      <c r="D70" s="112">
        <v>445</v>
      </c>
      <c r="E70" s="148">
        <v>60</v>
      </c>
      <c r="F70" s="111">
        <v>309</v>
      </c>
      <c r="G70" s="105">
        <v>161</v>
      </c>
      <c r="H70" s="105">
        <v>148</v>
      </c>
      <c r="I70" s="105">
        <v>125</v>
      </c>
      <c r="J70" s="105">
        <v>190</v>
      </c>
      <c r="K70" s="113" t="s">
        <v>383</v>
      </c>
      <c r="L70" s="111">
        <v>1</v>
      </c>
      <c r="M70" s="113" t="s">
        <v>463</v>
      </c>
      <c r="N70" s="111" t="s">
        <v>421</v>
      </c>
      <c r="O70" s="105" t="s">
        <v>15</v>
      </c>
      <c r="P70" s="111"/>
      <c r="Q70" s="111"/>
      <c r="R70" s="114" t="s">
        <v>505</v>
      </c>
    </row>
    <row r="71" spans="1:18" x14ac:dyDescent="0.2">
      <c r="A71" s="115" t="s">
        <v>507</v>
      </c>
      <c r="B71" s="110"/>
      <c r="C71" s="111"/>
      <c r="D71" s="112">
        <v>417</v>
      </c>
      <c r="E71" s="148">
        <v>60</v>
      </c>
      <c r="F71" s="111">
        <v>281</v>
      </c>
      <c r="G71" s="105">
        <v>143</v>
      </c>
      <c r="H71" s="105">
        <v>138</v>
      </c>
      <c r="I71" s="105"/>
      <c r="J71" s="105">
        <v>190</v>
      </c>
      <c r="K71" s="113" t="s">
        <v>386</v>
      </c>
      <c r="L71" s="111">
        <v>1</v>
      </c>
      <c r="M71" s="113" t="s">
        <v>384</v>
      </c>
      <c r="N71" s="111" t="s">
        <v>381</v>
      </c>
      <c r="O71" s="105" t="s">
        <v>15</v>
      </c>
      <c r="P71" s="111"/>
      <c r="Q71" s="111"/>
      <c r="R71" s="114" t="s">
        <v>391</v>
      </c>
    </row>
    <row r="72" spans="1:18" ht="13.5" thickBot="1" x14ac:dyDescent="0.25">
      <c r="A72" s="123" t="s">
        <v>508</v>
      </c>
      <c r="B72" s="124"/>
      <c r="C72" s="125"/>
      <c r="D72" s="126">
        <v>437</v>
      </c>
      <c r="E72" s="150">
        <v>60</v>
      </c>
      <c r="F72" s="125">
        <v>312</v>
      </c>
      <c r="G72" s="125">
        <v>169</v>
      </c>
      <c r="H72" s="125">
        <v>153</v>
      </c>
      <c r="I72" s="125"/>
      <c r="J72" s="125">
        <v>190</v>
      </c>
      <c r="K72" s="127" t="s">
        <v>420</v>
      </c>
      <c r="L72" s="125">
        <v>6</v>
      </c>
      <c r="M72" s="125"/>
      <c r="N72" s="125" t="s">
        <v>381</v>
      </c>
      <c r="O72" s="125" t="s">
        <v>15</v>
      </c>
      <c r="P72" s="125"/>
      <c r="Q72" s="125"/>
      <c r="R72" s="128" t="s">
        <v>391</v>
      </c>
    </row>
    <row r="73" spans="1:18" x14ac:dyDescent="0.2">
      <c r="A73" s="95"/>
      <c r="B73" s="95"/>
      <c r="C73" s="95"/>
      <c r="D73" s="95"/>
      <c r="E73" s="95"/>
      <c r="F73" s="95"/>
      <c r="G73" s="95"/>
      <c r="H73" s="95"/>
      <c r="I73" s="95"/>
      <c r="J73" s="95"/>
      <c r="K73" s="95"/>
    </row>
    <row r="74" spans="1:18" x14ac:dyDescent="0.2">
      <c r="A74" s="151" t="s">
        <v>547</v>
      </c>
      <c r="B74" s="95"/>
      <c r="C74" s="95"/>
      <c r="D74" s="95"/>
      <c r="E74" s="95"/>
      <c r="F74" s="95"/>
      <c r="G74" s="95"/>
      <c r="H74" s="95"/>
      <c r="I74" s="95"/>
      <c r="J74" s="95"/>
      <c r="K74" s="95"/>
    </row>
    <row r="75" spans="1:18" x14ac:dyDescent="0.2">
      <c r="A75" s="95"/>
      <c r="B75" s="95"/>
      <c r="C75" s="95"/>
      <c r="D75" s="95"/>
      <c r="E75" s="95"/>
      <c r="F75" s="95"/>
      <c r="G75" s="95"/>
      <c r="H75" s="95"/>
      <c r="I75" s="95"/>
      <c r="J75" s="95"/>
      <c r="K75" s="95"/>
    </row>
    <row r="76" spans="1:18" x14ac:dyDescent="0.2">
      <c r="A76" s="95"/>
      <c r="B76" s="95"/>
      <c r="C76" s="95"/>
      <c r="D76" s="95"/>
      <c r="E76" s="95"/>
      <c r="F76" s="95"/>
      <c r="G76" s="95"/>
      <c r="H76" s="95"/>
      <c r="I76" s="95"/>
      <c r="J76" s="95"/>
      <c r="K76" s="95"/>
    </row>
    <row r="77" spans="1:18" x14ac:dyDescent="0.2">
      <c r="A77" s="95"/>
      <c r="B77" s="95"/>
      <c r="C77" s="95"/>
      <c r="D77" s="95"/>
      <c r="E77" s="95"/>
      <c r="F77" s="95"/>
      <c r="G77" s="95"/>
      <c r="H77" s="95"/>
      <c r="I77" s="95"/>
      <c r="J77" s="95"/>
      <c r="K77" s="95"/>
    </row>
    <row r="78" spans="1:18" x14ac:dyDescent="0.2">
      <c r="A78" s="95"/>
      <c r="B78" s="95"/>
      <c r="C78" s="95"/>
      <c r="D78" s="95"/>
      <c r="E78" s="95"/>
      <c r="F78" s="95"/>
      <c r="G78" s="95"/>
      <c r="H78" s="95"/>
      <c r="I78" s="95"/>
      <c r="J78" s="95"/>
      <c r="K78" s="95"/>
    </row>
    <row r="79" spans="1:18" x14ac:dyDescent="0.2">
      <c r="A79" s="95"/>
      <c r="B79" s="95"/>
      <c r="C79" s="95"/>
      <c r="D79" s="95"/>
      <c r="E79" s="95"/>
      <c r="F79" s="95"/>
      <c r="G79" s="95"/>
      <c r="H79" s="95"/>
      <c r="I79" s="95"/>
      <c r="J79" s="95"/>
      <c r="K79" s="95"/>
    </row>
  </sheetData>
  <pageMargins left="0.75" right="0.75" top="1" bottom="1" header="0.5" footer="0.5"/>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zoomScalePageLayoutView="150" workbookViewId="0">
      <selection activeCell="A4" sqref="A4:A15"/>
    </sheetView>
  </sheetViews>
  <sheetFormatPr defaultColWidth="12.28515625" defaultRowHeight="12.75" x14ac:dyDescent="0.2"/>
  <cols>
    <col min="1" max="1" width="34.85546875" style="93" customWidth="1"/>
    <col min="2" max="2" width="7" style="93" customWidth="1"/>
    <col min="3" max="3" width="7.5703125" style="93" customWidth="1"/>
    <col min="4" max="4" width="10.42578125" style="93" customWidth="1"/>
    <col min="5" max="5" width="8.42578125" style="93" customWidth="1"/>
    <col min="6" max="6" width="13" style="93" customWidth="1"/>
    <col min="7" max="7" width="12.7109375" style="93" customWidth="1"/>
    <col min="8" max="8" width="10.7109375" style="93" customWidth="1"/>
    <col min="9" max="10" width="12" style="93" customWidth="1"/>
    <col min="11" max="11" width="42.28515625" style="93" customWidth="1"/>
    <col min="12" max="16384" width="12.28515625" style="93"/>
  </cols>
  <sheetData>
    <row r="1" spans="1:11" ht="18" x14ac:dyDescent="0.2">
      <c r="A1" s="90" t="s">
        <v>514</v>
      </c>
      <c r="B1" s="129"/>
      <c r="C1" s="91"/>
      <c r="D1" s="91"/>
      <c r="E1" s="91"/>
      <c r="F1" s="91"/>
      <c r="G1" s="91"/>
      <c r="H1" s="91"/>
      <c r="I1" s="91"/>
      <c r="J1" s="91"/>
      <c r="K1" s="92"/>
    </row>
    <row r="2" spans="1:11" ht="13.5" thickBot="1" x14ac:dyDescent="0.25">
      <c r="A2" s="94"/>
      <c r="B2" s="130"/>
      <c r="C2" s="95"/>
      <c r="D2" s="95"/>
      <c r="E2" s="95"/>
      <c r="F2" s="95"/>
      <c r="G2" s="95"/>
      <c r="H2" s="95"/>
      <c r="I2" s="95"/>
      <c r="J2" s="95"/>
      <c r="K2" s="96"/>
    </row>
    <row r="3" spans="1:11" s="102" customFormat="1" ht="26.25" thickBot="1" x14ac:dyDescent="0.25">
      <c r="A3" s="97" t="s">
        <v>95</v>
      </c>
      <c r="B3" s="131" t="s">
        <v>515</v>
      </c>
      <c r="C3" s="99" t="s">
        <v>371</v>
      </c>
      <c r="D3" s="99" t="s">
        <v>516</v>
      </c>
      <c r="E3" s="99" t="s">
        <v>376</v>
      </c>
      <c r="F3" s="100" t="s">
        <v>517</v>
      </c>
      <c r="G3" s="99" t="s">
        <v>158</v>
      </c>
      <c r="H3" s="99" t="s">
        <v>159</v>
      </c>
      <c r="I3" s="99" t="s">
        <v>163</v>
      </c>
      <c r="J3" s="132" t="s">
        <v>518</v>
      </c>
      <c r="K3" s="101" t="s">
        <v>519</v>
      </c>
    </row>
    <row r="4" spans="1:11" ht="18.95" customHeight="1" x14ac:dyDescent="0.2">
      <c r="A4" s="133" t="s">
        <v>182</v>
      </c>
      <c r="B4" s="152">
        <v>150</v>
      </c>
      <c r="C4" s="106">
        <v>300</v>
      </c>
      <c r="D4" s="134">
        <v>543.60526315789468</v>
      </c>
      <c r="E4" s="105">
        <v>190</v>
      </c>
      <c r="F4" s="107" t="s">
        <v>520</v>
      </c>
      <c r="G4" s="105" t="s">
        <v>381</v>
      </c>
      <c r="H4" s="105" t="s">
        <v>15</v>
      </c>
      <c r="I4" s="105" t="s">
        <v>521</v>
      </c>
      <c r="J4" s="135" t="s">
        <v>15</v>
      </c>
      <c r="K4" s="136" t="s">
        <v>522</v>
      </c>
    </row>
    <row r="5" spans="1:11" ht="18.95" customHeight="1" x14ac:dyDescent="0.2">
      <c r="A5" s="133" t="s">
        <v>351</v>
      </c>
      <c r="B5" s="153">
        <v>232</v>
      </c>
      <c r="C5" s="112">
        <v>1493</v>
      </c>
      <c r="D5" s="137" t="s">
        <v>254</v>
      </c>
      <c r="E5" s="105">
        <v>190</v>
      </c>
      <c r="F5" s="113" t="s">
        <v>523</v>
      </c>
      <c r="G5" s="111" t="s">
        <v>524</v>
      </c>
      <c r="H5" s="105" t="s">
        <v>15</v>
      </c>
      <c r="I5" s="113"/>
      <c r="J5" s="138" t="s">
        <v>15</v>
      </c>
      <c r="K5" s="116" t="s">
        <v>525</v>
      </c>
    </row>
    <row r="6" spans="1:11" ht="18.95" customHeight="1" x14ac:dyDescent="0.2">
      <c r="A6" s="133" t="s">
        <v>352</v>
      </c>
      <c r="B6" s="154">
        <v>180</v>
      </c>
      <c r="C6" s="112">
        <v>754</v>
      </c>
      <c r="D6" s="137">
        <v>1051.2421052631578</v>
      </c>
      <c r="E6" s="105">
        <v>190</v>
      </c>
      <c r="F6" s="113" t="s">
        <v>526</v>
      </c>
      <c r="G6" s="111" t="s">
        <v>387</v>
      </c>
      <c r="H6" s="105" t="s">
        <v>15</v>
      </c>
      <c r="I6" s="113" t="s">
        <v>527</v>
      </c>
      <c r="J6" s="139"/>
      <c r="K6" s="116" t="s">
        <v>528</v>
      </c>
    </row>
    <row r="7" spans="1:11" ht="18.95" customHeight="1" x14ac:dyDescent="0.2">
      <c r="A7" s="133" t="s">
        <v>353</v>
      </c>
      <c r="B7" s="154">
        <v>210</v>
      </c>
      <c r="C7" s="112">
        <v>1071</v>
      </c>
      <c r="D7" s="137">
        <v>1096.6789473684209</v>
      </c>
      <c r="E7" s="105">
        <v>190</v>
      </c>
      <c r="F7" s="113" t="s">
        <v>529</v>
      </c>
      <c r="G7" s="111" t="s">
        <v>394</v>
      </c>
      <c r="H7" s="105" t="s">
        <v>15</v>
      </c>
      <c r="I7" s="113" t="s">
        <v>521</v>
      </c>
      <c r="J7" s="138" t="s">
        <v>15</v>
      </c>
      <c r="K7" s="116" t="s">
        <v>528</v>
      </c>
    </row>
    <row r="8" spans="1:11" ht="18.95" customHeight="1" x14ac:dyDescent="0.2">
      <c r="A8" s="133" t="s">
        <v>354</v>
      </c>
      <c r="B8" s="153">
        <v>150</v>
      </c>
      <c r="C8" s="112">
        <v>1154</v>
      </c>
      <c r="D8" s="137" t="s">
        <v>254</v>
      </c>
      <c r="E8" s="105">
        <v>190</v>
      </c>
      <c r="F8" s="113" t="s">
        <v>530</v>
      </c>
      <c r="G8" s="111" t="s">
        <v>387</v>
      </c>
      <c r="H8" s="105" t="s">
        <v>15</v>
      </c>
      <c r="I8" s="111"/>
      <c r="J8" s="138" t="s">
        <v>15</v>
      </c>
      <c r="K8" s="116" t="s">
        <v>528</v>
      </c>
    </row>
    <row r="9" spans="1:11" ht="18.95" customHeight="1" x14ac:dyDescent="0.2">
      <c r="A9" s="133" t="s">
        <v>355</v>
      </c>
      <c r="B9" s="153">
        <v>162</v>
      </c>
      <c r="C9" s="117">
        <v>796</v>
      </c>
      <c r="D9" s="137">
        <v>969.93157894736839</v>
      </c>
      <c r="E9" s="105">
        <v>190</v>
      </c>
      <c r="F9" s="113" t="s">
        <v>531</v>
      </c>
      <c r="G9" s="111" t="s">
        <v>381</v>
      </c>
      <c r="H9" s="105" t="s">
        <v>15</v>
      </c>
      <c r="I9" s="113" t="s">
        <v>532</v>
      </c>
      <c r="J9" s="138" t="s">
        <v>15</v>
      </c>
      <c r="K9" s="116" t="s">
        <v>528</v>
      </c>
    </row>
    <row r="10" spans="1:11" ht="18.95" customHeight="1" x14ac:dyDescent="0.2">
      <c r="A10" s="133" t="s">
        <v>356</v>
      </c>
      <c r="B10" s="153">
        <v>150</v>
      </c>
      <c r="C10" s="117">
        <v>1064</v>
      </c>
      <c r="D10" s="137">
        <v>758.17368421052629</v>
      </c>
      <c r="E10" s="105">
        <v>190</v>
      </c>
      <c r="F10" s="113" t="s">
        <v>533</v>
      </c>
      <c r="G10" s="111" t="s">
        <v>397</v>
      </c>
      <c r="H10" s="105" t="s">
        <v>15</v>
      </c>
      <c r="I10" s="111"/>
      <c r="J10" s="138" t="s">
        <v>15</v>
      </c>
      <c r="K10" s="116" t="s">
        <v>528</v>
      </c>
    </row>
    <row r="11" spans="1:11" ht="18.95" customHeight="1" x14ac:dyDescent="0.2">
      <c r="A11" s="133" t="s">
        <v>357</v>
      </c>
      <c r="B11" s="153">
        <v>180</v>
      </c>
      <c r="C11" s="112">
        <v>1137</v>
      </c>
      <c r="D11" s="137">
        <v>817.33157894736837</v>
      </c>
      <c r="E11" s="105">
        <v>190</v>
      </c>
      <c r="F11" s="113" t="s">
        <v>534</v>
      </c>
      <c r="G11" s="111" t="s">
        <v>381</v>
      </c>
      <c r="H11" s="105" t="s">
        <v>15</v>
      </c>
      <c r="I11" s="113" t="s">
        <v>521</v>
      </c>
      <c r="J11" s="138" t="s">
        <v>15</v>
      </c>
      <c r="K11" s="116" t="s">
        <v>528</v>
      </c>
    </row>
    <row r="12" spans="1:11" ht="18.95" customHeight="1" x14ac:dyDescent="0.2">
      <c r="A12" s="133" t="s">
        <v>358</v>
      </c>
      <c r="B12" s="153">
        <v>180</v>
      </c>
      <c r="C12" s="112">
        <v>1086</v>
      </c>
      <c r="D12" s="137">
        <v>1159.7789473684211</v>
      </c>
      <c r="E12" s="105">
        <v>190</v>
      </c>
      <c r="F12" s="113" t="s">
        <v>535</v>
      </c>
      <c r="G12" s="111" t="s">
        <v>387</v>
      </c>
      <c r="H12" s="105" t="s">
        <v>15</v>
      </c>
      <c r="I12" s="113" t="s">
        <v>521</v>
      </c>
      <c r="J12" s="138" t="s">
        <v>15</v>
      </c>
      <c r="K12" s="116" t="s">
        <v>525</v>
      </c>
    </row>
    <row r="13" spans="1:11" ht="18.95" customHeight="1" x14ac:dyDescent="0.2">
      <c r="A13" s="133" t="s">
        <v>359</v>
      </c>
      <c r="B13" s="155" t="s">
        <v>548</v>
      </c>
      <c r="C13" s="112">
        <v>179</v>
      </c>
      <c r="D13" s="137">
        <v>236.65789473684211</v>
      </c>
      <c r="E13" s="105">
        <v>190</v>
      </c>
      <c r="F13" s="113" t="s">
        <v>536</v>
      </c>
      <c r="G13" s="111" t="s">
        <v>381</v>
      </c>
      <c r="H13" s="105" t="s">
        <v>15</v>
      </c>
      <c r="I13" s="113" t="s">
        <v>532</v>
      </c>
      <c r="J13" s="139"/>
      <c r="K13" s="114"/>
    </row>
    <row r="14" spans="1:11" ht="18.95" customHeight="1" x14ac:dyDescent="0.2">
      <c r="A14" s="133" t="s">
        <v>330</v>
      </c>
      <c r="B14" s="153">
        <v>180</v>
      </c>
      <c r="C14" s="112">
        <v>592</v>
      </c>
      <c r="D14" s="137">
        <v>724.27368421052631</v>
      </c>
      <c r="E14" s="105">
        <v>190</v>
      </c>
      <c r="F14" s="113" t="s">
        <v>537</v>
      </c>
      <c r="G14" s="111" t="s">
        <v>381</v>
      </c>
      <c r="H14" s="105" t="s">
        <v>15</v>
      </c>
      <c r="I14" s="113" t="s">
        <v>538</v>
      </c>
      <c r="J14" s="138" t="s">
        <v>15</v>
      </c>
      <c r="K14" s="116" t="s">
        <v>528</v>
      </c>
    </row>
    <row r="15" spans="1:11" ht="18.95" customHeight="1" thickBot="1" x14ac:dyDescent="0.25">
      <c r="A15" s="140" t="s">
        <v>339</v>
      </c>
      <c r="B15" s="156">
        <v>150</v>
      </c>
      <c r="C15" s="126">
        <v>753</v>
      </c>
      <c r="D15" s="141">
        <v>615.90526315789475</v>
      </c>
      <c r="E15" s="142">
        <v>190</v>
      </c>
      <c r="F15" s="127" t="s">
        <v>539</v>
      </c>
      <c r="G15" s="125" t="s">
        <v>394</v>
      </c>
      <c r="H15" s="142" t="s">
        <v>15</v>
      </c>
      <c r="I15" s="125"/>
      <c r="J15" s="143" t="s">
        <v>15</v>
      </c>
      <c r="K15" s="144" t="s">
        <v>528</v>
      </c>
    </row>
    <row r="16" spans="1:11" x14ac:dyDescent="0.2">
      <c r="C16" s="93" t="s">
        <v>303</v>
      </c>
    </row>
    <row r="17" spans="1:2" x14ac:dyDescent="0.2">
      <c r="A17" s="145" t="s">
        <v>362</v>
      </c>
      <c r="B17" s="95"/>
    </row>
    <row r="18" spans="1:2" x14ac:dyDescent="0.2">
      <c r="A18" s="151" t="s">
        <v>549</v>
      </c>
      <c r="B18" s="95"/>
    </row>
    <row r="19" spans="1:2" x14ac:dyDescent="0.2">
      <c r="A19" s="95"/>
      <c r="B19" s="95"/>
    </row>
  </sheetData>
  <pageMargins left="0.75000000000000011" right="0.75000000000000011" top="1" bottom="1" header="0.5" footer="0.5"/>
  <pageSetup paperSize="9" orientation="landscape"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7"/>
  <sheetViews>
    <sheetView workbookViewId="0"/>
  </sheetViews>
  <sheetFormatPr defaultRowHeight="15" x14ac:dyDescent="0.25"/>
  <cols>
    <col min="1" max="1" width="3.7109375" customWidth="1"/>
    <col min="2" max="2" width="3.7109375" style="167" customWidth="1"/>
    <col min="3" max="3" width="26.5703125" style="29" customWidth="1"/>
    <col min="4" max="4" width="3.7109375" customWidth="1"/>
    <col min="5" max="5" width="36.5703125" bestFit="1" customWidth="1"/>
    <col min="6" max="6" width="29.85546875" bestFit="1" customWidth="1"/>
    <col min="7" max="7" width="15.85546875" bestFit="1" customWidth="1"/>
    <col min="9" max="9" width="29.85546875" style="162" bestFit="1" customWidth="1"/>
  </cols>
  <sheetData>
    <row r="1" spans="2:9" ht="15.75" thickBot="1" x14ac:dyDescent="0.3">
      <c r="C1" s="38"/>
    </row>
    <row r="2" spans="2:9" s="170" customFormat="1" ht="15.75" thickBot="1" x14ac:dyDescent="0.3">
      <c r="C2" s="172" t="s">
        <v>558</v>
      </c>
      <c r="E2" s="173" t="s">
        <v>559</v>
      </c>
      <c r="F2" s="173" t="s">
        <v>560</v>
      </c>
    </row>
    <row r="3" spans="2:9" ht="18" x14ac:dyDescent="0.2">
      <c r="B3" s="167">
        <v>1</v>
      </c>
      <c r="C3" s="171" t="s">
        <v>167</v>
      </c>
      <c r="E3" t="s">
        <v>379</v>
      </c>
    </row>
    <row r="4" spans="2:9" ht="18" x14ac:dyDescent="0.2">
      <c r="B4" s="167">
        <f>B3+1</f>
        <v>2</v>
      </c>
      <c r="C4" s="165" t="s">
        <v>171</v>
      </c>
      <c r="I4" s="163"/>
    </row>
    <row r="5" spans="2:9" ht="18" x14ac:dyDescent="0.2">
      <c r="C5" s="165" t="s">
        <v>174</v>
      </c>
      <c r="E5" t="s">
        <v>382</v>
      </c>
      <c r="I5" s="163"/>
    </row>
    <row r="6" spans="2:9" ht="18" x14ac:dyDescent="0.2">
      <c r="B6" s="167">
        <f>B4+1</f>
        <v>3</v>
      </c>
      <c r="C6" s="28" t="s">
        <v>177</v>
      </c>
      <c r="E6" t="s">
        <v>389</v>
      </c>
    </row>
    <row r="7" spans="2:9" ht="18" x14ac:dyDescent="0.25">
      <c r="C7" s="43" t="s">
        <v>179</v>
      </c>
      <c r="E7" t="s">
        <v>385</v>
      </c>
    </row>
    <row r="8" spans="2:9" ht="18" x14ac:dyDescent="0.2">
      <c r="B8" s="167">
        <f>B6+1</f>
        <v>4</v>
      </c>
      <c r="C8" s="28" t="s">
        <v>182</v>
      </c>
      <c r="F8" s="163" t="s">
        <v>182</v>
      </c>
    </row>
    <row r="9" spans="2:9" ht="18" x14ac:dyDescent="0.2">
      <c r="B9" s="167">
        <f>B8+1</f>
        <v>5</v>
      </c>
      <c r="C9" s="28" t="s">
        <v>186</v>
      </c>
      <c r="F9" s="163" t="s">
        <v>351</v>
      </c>
    </row>
    <row r="10" spans="2:9" ht="18" x14ac:dyDescent="0.2">
      <c r="B10" s="167">
        <f t="shared" ref="B10:B35" si="0">B9+1</f>
        <v>6</v>
      </c>
      <c r="C10" s="28" t="s">
        <v>190</v>
      </c>
      <c r="E10" t="s">
        <v>392</v>
      </c>
    </row>
    <row r="11" spans="2:9" ht="18" x14ac:dyDescent="0.2">
      <c r="B11" s="167">
        <f t="shared" si="0"/>
        <v>7</v>
      </c>
      <c r="C11" s="46" t="s">
        <v>193</v>
      </c>
      <c r="E11" t="s">
        <v>395</v>
      </c>
    </row>
    <row r="12" spans="2:9" ht="18" x14ac:dyDescent="0.2">
      <c r="B12" s="167">
        <f t="shared" si="0"/>
        <v>8</v>
      </c>
      <c r="C12" s="47" t="s">
        <v>195</v>
      </c>
      <c r="E12" t="s">
        <v>400</v>
      </c>
    </row>
    <row r="13" spans="2:9" ht="18" x14ac:dyDescent="0.2">
      <c r="B13" s="167">
        <f t="shared" si="0"/>
        <v>9</v>
      </c>
      <c r="C13" s="28" t="s">
        <v>198</v>
      </c>
      <c r="E13" t="s">
        <v>401</v>
      </c>
    </row>
    <row r="14" spans="2:9" ht="18" x14ac:dyDescent="0.2">
      <c r="B14" s="167">
        <f t="shared" si="0"/>
        <v>10</v>
      </c>
      <c r="C14" s="28" t="s">
        <v>201</v>
      </c>
      <c r="F14" s="164" t="s">
        <v>554</v>
      </c>
    </row>
    <row r="15" spans="2:9" ht="18" x14ac:dyDescent="0.2">
      <c r="B15" s="167">
        <f t="shared" si="0"/>
        <v>11</v>
      </c>
      <c r="C15" s="28" t="s">
        <v>205</v>
      </c>
      <c r="E15" t="s">
        <v>404</v>
      </c>
    </row>
    <row r="16" spans="2:9" ht="18" x14ac:dyDescent="0.2">
      <c r="B16" s="167">
        <f t="shared" si="0"/>
        <v>12</v>
      </c>
      <c r="C16" s="28" t="s">
        <v>206</v>
      </c>
      <c r="E16" t="s">
        <v>405</v>
      </c>
    </row>
    <row r="17" spans="2:6" ht="18" x14ac:dyDescent="0.2">
      <c r="B17" s="167">
        <f t="shared" si="0"/>
        <v>13</v>
      </c>
      <c r="C17" s="28" t="s">
        <v>208</v>
      </c>
      <c r="E17" t="s">
        <v>407</v>
      </c>
    </row>
    <row r="18" spans="2:6" ht="18" x14ac:dyDescent="0.2">
      <c r="B18" s="167">
        <f t="shared" si="0"/>
        <v>14</v>
      </c>
      <c r="C18" s="28" t="s">
        <v>211</v>
      </c>
      <c r="E18" t="s">
        <v>409</v>
      </c>
    </row>
    <row r="19" spans="2:6" ht="18" x14ac:dyDescent="0.2">
      <c r="B19" s="167">
        <f t="shared" si="0"/>
        <v>15</v>
      </c>
      <c r="C19" s="28" t="s">
        <v>212</v>
      </c>
      <c r="E19" t="s">
        <v>412</v>
      </c>
    </row>
    <row r="20" spans="2:6" ht="18" x14ac:dyDescent="0.2">
      <c r="B20" s="167">
        <f t="shared" si="0"/>
        <v>16</v>
      </c>
      <c r="C20" s="28" t="s">
        <v>215</v>
      </c>
      <c r="E20" t="s">
        <v>415</v>
      </c>
    </row>
    <row r="21" spans="2:6" ht="18" x14ac:dyDescent="0.2">
      <c r="B21" s="167">
        <f t="shared" si="0"/>
        <v>17</v>
      </c>
      <c r="C21" s="28" t="s">
        <v>216</v>
      </c>
      <c r="E21" t="s">
        <v>417</v>
      </c>
    </row>
    <row r="22" spans="2:6" ht="18" x14ac:dyDescent="0.2">
      <c r="B22" s="167">
        <f t="shared" si="0"/>
        <v>18</v>
      </c>
      <c r="C22" s="28" t="s">
        <v>217</v>
      </c>
      <c r="E22" t="s">
        <v>419</v>
      </c>
    </row>
    <row r="23" spans="2:6" ht="18" x14ac:dyDescent="0.2">
      <c r="B23" s="167">
        <f t="shared" si="0"/>
        <v>19</v>
      </c>
      <c r="C23" s="28" t="s">
        <v>218</v>
      </c>
      <c r="E23" t="s">
        <v>422</v>
      </c>
    </row>
    <row r="24" spans="2:6" ht="18" x14ac:dyDescent="0.2">
      <c r="B24" s="167">
        <f t="shared" si="0"/>
        <v>20</v>
      </c>
      <c r="C24" s="28" t="s">
        <v>220</v>
      </c>
      <c r="E24" t="s">
        <v>423</v>
      </c>
    </row>
    <row r="25" spans="2:6" ht="18" x14ac:dyDescent="0.2">
      <c r="B25" s="167">
        <f t="shared" si="0"/>
        <v>21</v>
      </c>
      <c r="C25" s="28" t="s">
        <v>223</v>
      </c>
      <c r="F25" s="163" t="s">
        <v>353</v>
      </c>
    </row>
    <row r="26" spans="2:6" ht="18" x14ac:dyDescent="0.2">
      <c r="B26" s="167">
        <f t="shared" si="0"/>
        <v>22</v>
      </c>
      <c r="C26" s="28" t="s">
        <v>226</v>
      </c>
      <c r="E26" t="s">
        <v>425</v>
      </c>
    </row>
    <row r="27" spans="2:6" ht="18" x14ac:dyDescent="0.2">
      <c r="B27" s="167">
        <f t="shared" si="0"/>
        <v>23</v>
      </c>
      <c r="C27" s="28" t="s">
        <v>228</v>
      </c>
      <c r="E27" t="s">
        <v>426</v>
      </c>
    </row>
    <row r="28" spans="2:6" ht="18" x14ac:dyDescent="0.2">
      <c r="B28" s="167">
        <f t="shared" si="0"/>
        <v>24</v>
      </c>
      <c r="C28" s="28" t="s">
        <v>229</v>
      </c>
      <c r="E28" t="s">
        <v>429</v>
      </c>
    </row>
    <row r="29" spans="2:6" ht="18" x14ac:dyDescent="0.2">
      <c r="B29" s="167">
        <f t="shared" si="0"/>
        <v>25</v>
      </c>
      <c r="C29" s="47" t="s">
        <v>231</v>
      </c>
      <c r="E29" t="s">
        <v>432</v>
      </c>
    </row>
    <row r="30" spans="2:6" ht="18" x14ac:dyDescent="0.2">
      <c r="B30" s="167">
        <f t="shared" si="0"/>
        <v>26</v>
      </c>
      <c r="C30" s="28" t="s">
        <v>233</v>
      </c>
      <c r="E30" t="s">
        <v>433</v>
      </c>
    </row>
    <row r="31" spans="2:6" ht="18" x14ac:dyDescent="0.2">
      <c r="B31" s="167">
        <f t="shared" si="0"/>
        <v>27</v>
      </c>
      <c r="C31" s="28" t="s">
        <v>234</v>
      </c>
      <c r="F31" s="163" t="s">
        <v>354</v>
      </c>
    </row>
    <row r="32" spans="2:6" ht="18" x14ac:dyDescent="0.2">
      <c r="B32" s="167">
        <f t="shared" si="0"/>
        <v>28</v>
      </c>
      <c r="C32" s="28" t="s">
        <v>236</v>
      </c>
      <c r="E32" t="s">
        <v>435</v>
      </c>
    </row>
    <row r="33" spans="2:6" ht="18" x14ac:dyDescent="0.2">
      <c r="B33" s="167">
        <f t="shared" si="0"/>
        <v>29</v>
      </c>
      <c r="C33" s="28" t="s">
        <v>238</v>
      </c>
      <c r="F33" s="163" t="s">
        <v>355</v>
      </c>
    </row>
    <row r="34" spans="2:6" ht="18" x14ac:dyDescent="0.2">
      <c r="B34" s="167">
        <f t="shared" si="0"/>
        <v>30</v>
      </c>
      <c r="C34" s="28" t="s">
        <v>242</v>
      </c>
      <c r="E34" t="s">
        <v>436</v>
      </c>
    </row>
    <row r="35" spans="2:6" ht="18" x14ac:dyDescent="0.2">
      <c r="B35" s="167">
        <f t="shared" si="0"/>
        <v>31</v>
      </c>
      <c r="C35" s="28" t="s">
        <v>244</v>
      </c>
      <c r="E35" s="161" t="s">
        <v>437</v>
      </c>
    </row>
    <row r="36" spans="2:6" ht="18" x14ac:dyDescent="0.2">
      <c r="C36" s="28"/>
      <c r="E36" s="161" t="s">
        <v>440</v>
      </c>
    </row>
    <row r="37" spans="2:6" ht="18" x14ac:dyDescent="0.2">
      <c r="B37" s="167">
        <f>B35+1</f>
        <v>32</v>
      </c>
      <c r="C37" s="28" t="s">
        <v>245</v>
      </c>
      <c r="E37" t="s">
        <v>442</v>
      </c>
    </row>
    <row r="38" spans="2:6" ht="36" x14ac:dyDescent="0.2">
      <c r="B38" s="167">
        <f>B37+1</f>
        <v>33</v>
      </c>
      <c r="C38" s="165" t="s">
        <v>555</v>
      </c>
      <c r="F38" s="166" t="s">
        <v>356</v>
      </c>
    </row>
    <row r="39" spans="2:6" ht="36" x14ac:dyDescent="0.2">
      <c r="B39" s="167">
        <f t="shared" ref="B39:B87" si="1">B38+1</f>
        <v>34</v>
      </c>
      <c r="C39" s="165" t="s">
        <v>556</v>
      </c>
    </row>
    <row r="40" spans="2:6" ht="18" x14ac:dyDescent="0.2">
      <c r="B40" s="167">
        <f t="shared" si="1"/>
        <v>35</v>
      </c>
      <c r="C40" s="47" t="s">
        <v>252</v>
      </c>
      <c r="E40" t="s">
        <v>252</v>
      </c>
    </row>
    <row r="41" spans="2:6" ht="18" x14ac:dyDescent="0.2">
      <c r="B41" s="167">
        <f t="shared" si="1"/>
        <v>36</v>
      </c>
      <c r="C41" s="28" t="s">
        <v>255</v>
      </c>
      <c r="E41" t="s">
        <v>446</v>
      </c>
    </row>
    <row r="42" spans="2:6" ht="18" x14ac:dyDescent="0.2">
      <c r="B42" s="167">
        <f t="shared" si="1"/>
        <v>37</v>
      </c>
      <c r="C42" s="28" t="s">
        <v>257</v>
      </c>
      <c r="E42" t="s">
        <v>448</v>
      </c>
    </row>
    <row r="43" spans="2:6" ht="18" x14ac:dyDescent="0.2">
      <c r="B43" s="167">
        <f t="shared" si="1"/>
        <v>38</v>
      </c>
      <c r="C43" s="28" t="s">
        <v>259</v>
      </c>
      <c r="E43" t="s">
        <v>449</v>
      </c>
    </row>
    <row r="44" spans="2:6" ht="18" x14ac:dyDescent="0.2">
      <c r="B44" s="167">
        <f t="shared" si="1"/>
        <v>39</v>
      </c>
      <c r="C44" s="28" t="s">
        <v>261</v>
      </c>
      <c r="E44" t="s">
        <v>451</v>
      </c>
    </row>
    <row r="45" spans="2:6" ht="18" x14ac:dyDescent="0.2">
      <c r="B45" s="167">
        <f t="shared" si="1"/>
        <v>40</v>
      </c>
      <c r="C45" s="28" t="s">
        <v>263</v>
      </c>
      <c r="E45" t="s">
        <v>453</v>
      </c>
    </row>
    <row r="46" spans="2:6" ht="18" x14ac:dyDescent="0.2">
      <c r="B46" s="167">
        <f t="shared" si="1"/>
        <v>41</v>
      </c>
      <c r="C46" s="28" t="s">
        <v>265</v>
      </c>
      <c r="E46" t="s">
        <v>454</v>
      </c>
    </row>
    <row r="47" spans="2:6" ht="18" x14ac:dyDescent="0.2">
      <c r="B47" s="167">
        <f t="shared" si="1"/>
        <v>42</v>
      </c>
      <c r="C47" s="28" t="s">
        <v>268</v>
      </c>
      <c r="E47" t="s">
        <v>455</v>
      </c>
    </row>
    <row r="48" spans="2:6" ht="18" x14ac:dyDescent="0.2">
      <c r="B48" s="167">
        <f t="shared" si="1"/>
        <v>43</v>
      </c>
      <c r="C48" s="28" t="s">
        <v>274</v>
      </c>
      <c r="E48" t="s">
        <v>457</v>
      </c>
    </row>
    <row r="49" spans="2:7" ht="18" x14ac:dyDescent="0.2">
      <c r="B49" s="167">
        <f t="shared" si="1"/>
        <v>44</v>
      </c>
      <c r="C49" s="47" t="s">
        <v>276</v>
      </c>
      <c r="E49" t="s">
        <v>459</v>
      </c>
    </row>
    <row r="50" spans="2:7" ht="18" x14ac:dyDescent="0.2">
      <c r="B50" s="167">
        <f t="shared" si="1"/>
        <v>45</v>
      </c>
      <c r="C50" s="47" t="s">
        <v>278</v>
      </c>
      <c r="E50" t="s">
        <v>553</v>
      </c>
    </row>
    <row r="51" spans="2:7" ht="18" x14ac:dyDescent="0.2">
      <c r="B51" s="167">
        <f t="shared" si="1"/>
        <v>46</v>
      </c>
      <c r="C51" s="47" t="s">
        <v>279</v>
      </c>
      <c r="E51" t="s">
        <v>460</v>
      </c>
    </row>
    <row r="52" spans="2:7" ht="18" x14ac:dyDescent="0.2">
      <c r="B52" s="167">
        <f t="shared" si="1"/>
        <v>47</v>
      </c>
      <c r="C52" s="28" t="s">
        <v>280</v>
      </c>
      <c r="E52" t="s">
        <v>464</v>
      </c>
    </row>
    <row r="53" spans="2:7" ht="18" x14ac:dyDescent="0.2">
      <c r="B53" s="167">
        <f t="shared" si="1"/>
        <v>48</v>
      </c>
      <c r="C53" s="28" t="s">
        <v>281</v>
      </c>
      <c r="E53" t="s">
        <v>466</v>
      </c>
    </row>
    <row r="54" spans="2:7" ht="36" x14ac:dyDescent="0.25">
      <c r="B54" s="167">
        <f t="shared" si="1"/>
        <v>49</v>
      </c>
      <c r="C54" s="168" t="s">
        <v>283</v>
      </c>
      <c r="G54" s="168" t="s">
        <v>283</v>
      </c>
    </row>
    <row r="55" spans="2:7" ht="18" x14ac:dyDescent="0.2">
      <c r="B55" s="167">
        <f t="shared" si="1"/>
        <v>50</v>
      </c>
      <c r="C55" s="28" t="s">
        <v>285</v>
      </c>
      <c r="E55" t="s">
        <v>468</v>
      </c>
    </row>
    <row r="56" spans="2:7" ht="18" x14ac:dyDescent="0.2">
      <c r="B56" s="167">
        <f t="shared" si="1"/>
        <v>51</v>
      </c>
      <c r="C56" s="28" t="s">
        <v>286</v>
      </c>
      <c r="E56" t="s">
        <v>470</v>
      </c>
    </row>
    <row r="57" spans="2:7" ht="18" x14ac:dyDescent="0.2">
      <c r="B57" s="167">
        <f t="shared" si="1"/>
        <v>52</v>
      </c>
      <c r="C57" s="28" t="s">
        <v>287</v>
      </c>
      <c r="E57" t="s">
        <v>473</v>
      </c>
    </row>
    <row r="58" spans="2:7" ht="18" x14ac:dyDescent="0.2">
      <c r="B58" s="167">
        <f t="shared" si="1"/>
        <v>53</v>
      </c>
      <c r="C58" s="28" t="s">
        <v>288</v>
      </c>
      <c r="E58" t="s">
        <v>471</v>
      </c>
    </row>
    <row r="59" spans="2:7" ht="18" x14ac:dyDescent="0.2">
      <c r="B59" s="167">
        <f t="shared" si="1"/>
        <v>54</v>
      </c>
      <c r="C59" s="28" t="s">
        <v>291</v>
      </c>
      <c r="E59" t="s">
        <v>499</v>
      </c>
    </row>
    <row r="60" spans="2:7" ht="18" x14ac:dyDescent="0.2">
      <c r="B60" s="167">
        <f t="shared" si="1"/>
        <v>55</v>
      </c>
      <c r="C60" s="28" t="s">
        <v>292</v>
      </c>
      <c r="E60" t="s">
        <v>474</v>
      </c>
    </row>
    <row r="61" spans="2:7" ht="18" x14ac:dyDescent="0.25">
      <c r="B61" s="167">
        <f t="shared" si="1"/>
        <v>56</v>
      </c>
      <c r="C61" s="43" t="s">
        <v>293</v>
      </c>
      <c r="E61" t="s">
        <v>476</v>
      </c>
    </row>
    <row r="62" spans="2:7" ht="18" x14ac:dyDescent="0.2">
      <c r="B62" s="167">
        <f t="shared" si="1"/>
        <v>57</v>
      </c>
      <c r="C62" s="28" t="s">
        <v>295</v>
      </c>
      <c r="F62" s="163" t="s">
        <v>357</v>
      </c>
    </row>
    <row r="63" spans="2:7" ht="18" x14ac:dyDescent="0.2">
      <c r="B63" s="167">
        <f t="shared" si="1"/>
        <v>58</v>
      </c>
      <c r="C63" s="169" t="s">
        <v>299</v>
      </c>
      <c r="G63" s="169" t="s">
        <v>299</v>
      </c>
    </row>
    <row r="64" spans="2:7" ht="18" x14ac:dyDescent="0.2">
      <c r="B64" s="167">
        <f t="shared" si="1"/>
        <v>59</v>
      </c>
      <c r="C64" s="47" t="s">
        <v>300</v>
      </c>
      <c r="E64" t="s">
        <v>477</v>
      </c>
    </row>
    <row r="65" spans="2:7" ht="18" x14ac:dyDescent="0.2">
      <c r="B65" s="167">
        <f t="shared" si="1"/>
        <v>60</v>
      </c>
      <c r="C65" s="47" t="s">
        <v>302</v>
      </c>
      <c r="E65" t="s">
        <v>479</v>
      </c>
    </row>
    <row r="66" spans="2:7" ht="18" x14ac:dyDescent="0.2">
      <c r="B66" s="167">
        <f t="shared" si="1"/>
        <v>61</v>
      </c>
      <c r="C66" s="28" t="s">
        <v>304</v>
      </c>
      <c r="E66" t="s">
        <v>481</v>
      </c>
    </row>
    <row r="67" spans="2:7" ht="18" x14ac:dyDescent="0.2">
      <c r="B67" s="167">
        <f t="shared" si="1"/>
        <v>62</v>
      </c>
      <c r="C67" s="28" t="s">
        <v>306</v>
      </c>
      <c r="E67" t="s">
        <v>482</v>
      </c>
    </row>
    <row r="68" spans="2:7" ht="18" x14ac:dyDescent="0.2">
      <c r="B68" s="167">
        <f t="shared" si="1"/>
        <v>63</v>
      </c>
      <c r="C68" s="28" t="s">
        <v>307</v>
      </c>
      <c r="E68" t="s">
        <v>483</v>
      </c>
    </row>
    <row r="69" spans="2:7" ht="18" x14ac:dyDescent="0.2">
      <c r="B69" s="167">
        <f t="shared" si="1"/>
        <v>64</v>
      </c>
      <c r="C69" s="28" t="s">
        <v>308</v>
      </c>
      <c r="E69" t="s">
        <v>484</v>
      </c>
    </row>
    <row r="70" spans="2:7" ht="18" x14ac:dyDescent="0.2">
      <c r="B70" s="167">
        <f t="shared" si="1"/>
        <v>65</v>
      </c>
      <c r="C70" s="47" t="s">
        <v>309</v>
      </c>
      <c r="F70" s="163" t="s">
        <v>358</v>
      </c>
    </row>
    <row r="71" spans="2:7" ht="18" x14ac:dyDescent="0.2">
      <c r="B71" s="167">
        <f t="shared" si="1"/>
        <v>66</v>
      </c>
      <c r="C71" s="28" t="s">
        <v>312</v>
      </c>
      <c r="E71" t="s">
        <v>485</v>
      </c>
    </row>
    <row r="72" spans="2:7" ht="18" x14ac:dyDescent="0.2">
      <c r="B72" s="167">
        <f t="shared" si="1"/>
        <v>67</v>
      </c>
      <c r="C72" s="28" t="s">
        <v>315</v>
      </c>
      <c r="E72" t="s">
        <v>486</v>
      </c>
    </row>
    <row r="73" spans="2:7" ht="18" x14ac:dyDescent="0.2">
      <c r="B73" s="167">
        <f t="shared" si="1"/>
        <v>68</v>
      </c>
      <c r="C73" s="28" t="s">
        <v>317</v>
      </c>
      <c r="E73" t="s">
        <v>488</v>
      </c>
    </row>
    <row r="74" spans="2:7" ht="18" x14ac:dyDescent="0.2">
      <c r="B74" s="167">
        <f t="shared" si="1"/>
        <v>69</v>
      </c>
      <c r="C74" s="47" t="s">
        <v>320</v>
      </c>
      <c r="F74" s="163" t="s">
        <v>359</v>
      </c>
      <c r="G74" t="s">
        <v>557</v>
      </c>
    </row>
    <row r="75" spans="2:7" ht="18" x14ac:dyDescent="0.25">
      <c r="B75" s="167">
        <f t="shared" si="1"/>
        <v>70</v>
      </c>
      <c r="C75" s="50" t="s">
        <v>324</v>
      </c>
      <c r="E75" t="s">
        <v>491</v>
      </c>
    </row>
    <row r="76" spans="2:7" ht="18" x14ac:dyDescent="0.2">
      <c r="B76" s="167">
        <f t="shared" si="1"/>
        <v>71</v>
      </c>
      <c r="C76" s="28" t="s">
        <v>325</v>
      </c>
      <c r="E76" t="s">
        <v>492</v>
      </c>
    </row>
    <row r="77" spans="2:7" ht="18" x14ac:dyDescent="0.2">
      <c r="B77" s="167">
        <f t="shared" si="1"/>
        <v>72</v>
      </c>
      <c r="C77" s="28" t="s">
        <v>326</v>
      </c>
      <c r="E77" t="s">
        <v>493</v>
      </c>
    </row>
    <row r="78" spans="2:7" ht="18" x14ac:dyDescent="0.2">
      <c r="B78" s="167">
        <f t="shared" si="1"/>
        <v>73</v>
      </c>
      <c r="C78" s="28" t="s">
        <v>327</v>
      </c>
      <c r="E78" t="s">
        <v>494</v>
      </c>
    </row>
    <row r="79" spans="2:7" ht="18" x14ac:dyDescent="0.2">
      <c r="B79" s="167">
        <f t="shared" si="1"/>
        <v>74</v>
      </c>
      <c r="C79" s="28" t="s">
        <v>328</v>
      </c>
      <c r="E79" t="s">
        <v>496</v>
      </c>
    </row>
    <row r="80" spans="2:7" ht="18" x14ac:dyDescent="0.2">
      <c r="B80" s="167">
        <f t="shared" si="1"/>
        <v>75</v>
      </c>
      <c r="C80" s="47" t="s">
        <v>330</v>
      </c>
      <c r="F80" s="163" t="s">
        <v>330</v>
      </c>
    </row>
    <row r="81" spans="2:6" ht="18" x14ac:dyDescent="0.2">
      <c r="B81" s="167">
        <f t="shared" si="1"/>
        <v>76</v>
      </c>
      <c r="C81" s="28" t="s">
        <v>333</v>
      </c>
      <c r="E81" t="s">
        <v>501</v>
      </c>
    </row>
    <row r="82" spans="2:6" ht="18" x14ac:dyDescent="0.2">
      <c r="B82" s="167">
        <f t="shared" si="1"/>
        <v>77</v>
      </c>
      <c r="C82" s="28" t="s">
        <v>334</v>
      </c>
      <c r="E82" t="s">
        <v>502</v>
      </c>
    </row>
    <row r="83" spans="2:6" ht="18" x14ac:dyDescent="0.2">
      <c r="B83" s="167">
        <f t="shared" si="1"/>
        <v>78</v>
      </c>
      <c r="C83" s="28" t="s">
        <v>336</v>
      </c>
      <c r="E83" t="s">
        <v>503</v>
      </c>
    </row>
    <row r="84" spans="2:6" ht="18" x14ac:dyDescent="0.2">
      <c r="B84" s="167">
        <f t="shared" si="1"/>
        <v>79</v>
      </c>
      <c r="C84" s="28" t="s">
        <v>338</v>
      </c>
      <c r="E84" t="s">
        <v>506</v>
      </c>
    </row>
    <row r="85" spans="2:6" ht="18" x14ac:dyDescent="0.2">
      <c r="B85" s="167">
        <f t="shared" si="1"/>
        <v>80</v>
      </c>
      <c r="C85" s="47" t="s">
        <v>339</v>
      </c>
      <c r="F85" s="163" t="s">
        <v>339</v>
      </c>
    </row>
    <row r="86" spans="2:6" ht="18" x14ac:dyDescent="0.2">
      <c r="B86" s="167">
        <f t="shared" si="1"/>
        <v>81</v>
      </c>
      <c r="C86" s="28" t="s">
        <v>342</v>
      </c>
      <c r="E86" t="s">
        <v>507</v>
      </c>
    </row>
    <row r="87" spans="2:6" ht="18" x14ac:dyDescent="0.2">
      <c r="B87" s="167">
        <f t="shared" si="1"/>
        <v>82</v>
      </c>
      <c r="C87" s="28" t="s">
        <v>343</v>
      </c>
      <c r="E87" t="s">
        <v>508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KeywordTaxHTField xmlns="980b2c76-4eb4-4926-991a-bb246786b55e">
      <Terms xmlns="http://schemas.microsoft.com/office/infopath/2007/PartnerControls"/>
    </TaxKeywordTaxHTField>
    <LikesCount xmlns="http://schemas.microsoft.com/sharepoint/v3" xsi:nil="true"/>
    <Ratings xmlns="http://schemas.microsoft.com/sharepoint/v3" xsi:nil="true"/>
    <LikedBy xmlns="http://schemas.microsoft.com/sharepoint/v3">
      <UserInfo>
        <DisplayName/>
        <AccountId xsi:nil="true"/>
        <AccountType/>
      </UserInfo>
    </LikedBy>
    <TaxCatchAll xmlns="980b2c76-4eb4-4926-991a-bb246786b55e"/>
    <RatedBy xmlns="http://schemas.microsoft.com/sharepoint/v3">
      <UserInfo>
        <DisplayName/>
        <AccountId xsi:nil="true"/>
        <AccountType/>
      </UserInfo>
    </RatedBy>
    <_dlc_DocId xmlns="980b2c76-4eb4-4926-991a-bb246786b55e">353466-1107892992-210</_dlc_DocId>
    <_dlc_DocIdUrl xmlns="980b2c76-4eb4-4926-991a-bb246786b55e">
      <Url>https://mottmac.sharepoint.com/teams/pj-b0273/_layouts/15/DocIdRedir.aspx?ID=353466-1107892992-210</Url>
      <Description>353466-1107892992-210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7BD61AFCC8A643B8924AB3F7EE182601020069CB162450B9144785200E5C7AA39E3E" ma:contentTypeVersion="7" ma:contentTypeDescription="Base content type for project documents" ma:contentTypeScope="" ma:versionID="87c616e998e6677721ccc6b3f395491a">
  <xsd:schema xmlns:xsd="http://www.w3.org/2001/XMLSchema" xmlns:xs="http://www.w3.org/2001/XMLSchema" xmlns:p="http://schemas.microsoft.com/office/2006/metadata/properties" xmlns:ns1="http://schemas.microsoft.com/sharepoint/v3" xmlns:ns2="980b2c76-4eb4-4926-991a-bb246786b55e" targetNamespace="http://schemas.microsoft.com/office/2006/metadata/properties" ma:root="true" ma:fieldsID="5baae0831f4b2ef8c3e34ce181b08dc9" ns1:_="" ns2:_="">
    <xsd:import namespace="http://schemas.microsoft.com/sharepoint/v3"/>
    <xsd:import namespace="980b2c76-4eb4-4926-991a-bb246786b55e"/>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TaxKeywordTaxHTField"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5" nillable="true" ma:displayName="Rating (0-5)" ma:decimals="2" ma:description="Average value of all the ratings that have been submitted" ma:internalName="AverageRating" ma:readOnly="true">
      <xsd:simpleType>
        <xsd:restriction base="dms:Number"/>
      </xsd:simpleType>
    </xsd:element>
    <xsd:element name="RatingCount" ma:index="16" nillable="true" ma:displayName="Number of Ratings" ma:decimals="0" ma:description="Number of ratings submitted" ma:internalName="RatingCount" ma:readOnly="true">
      <xsd:simpleType>
        <xsd:restriction base="dms:Number"/>
      </xsd:simpleType>
    </xsd:element>
    <xsd:element name="RatedBy" ma:index="17"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8" nillable="true" ma:displayName="User ratings" ma:description="User ratings for the item" ma:hidden="true" ma:internalName="Ratings">
      <xsd:simpleType>
        <xsd:restriction base="dms:Note"/>
      </xsd:simpleType>
    </xsd:element>
    <xsd:element name="LikesCount" ma:index="19" nillable="true" ma:displayName="Number of Likes" ma:internalName="LikesCount">
      <xsd:simpleType>
        <xsd:restriction base="dms:Unknown"/>
      </xsd:simpleType>
    </xsd:element>
    <xsd:element name="LikedBy" ma:index="20"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80b2c76-4eb4-4926-991a-bb246786b55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102b05c1-15a6-4f26-8b8d-013171a7c11e}" ma:internalName="TaxCatchAll" ma:showField="CatchAllData" ma:web="2bc822cb-bf20-47b9-a621-fb73e344378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102b05c1-15a6-4f26-8b8d-013171a7c11e}" ma:internalName="TaxCatchAllLabel" ma:readOnly="true" ma:showField="CatchAllDataLabel" ma:web="2bc822cb-bf20-47b9-a621-fb73e3443789">
      <xsd:complexType>
        <xsd:complexContent>
          <xsd:extension base="dms:MultiChoiceLookup">
            <xsd:sequence>
              <xsd:element name="Value" type="dms:Lookup" maxOccurs="unbounded" minOccurs="0" nillable="true"/>
            </xsd:sequence>
          </xsd:extension>
        </xsd:complexContent>
      </xsd:complexType>
    </xsd:element>
    <xsd:element name="TaxKeywordTaxHTField" ma:index="13" nillable="true" ma:taxonomy="true" ma:internalName="TaxKeywordTaxHTField" ma:taxonomyFieldName="TaxKeyword" ma:displayName="Enterprise Keywords" ma:fieldId="{23f27201-bee3-471e-b2e7-b64fd8b7ca38}" ma:taxonomyMulti="true" ma:sspId="3bee4c5c-8f43-4f7f-9637-07f983ecca3d"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3bee4c5c-8f43-4f7f-9637-07f983ecca3d" ContentTypeId="0x0101007BD61AFCC8A643B8924AB3F7EE18260102" PreviousValue="false"/>
</file>

<file path=customXml/itemProps1.xml><?xml version="1.0" encoding="utf-8"?>
<ds:datastoreItem xmlns:ds="http://schemas.openxmlformats.org/officeDocument/2006/customXml" ds:itemID="{BDEFB99B-DB53-44A6-BA06-CB889827BAB7}">
  <ds:schemaRefs>
    <ds:schemaRef ds:uri="http://schemas.microsoft.com/office/2006/metadata/properties"/>
    <ds:schemaRef ds:uri="http://schemas.microsoft.com/office/infopath/2007/PartnerControls"/>
    <ds:schemaRef ds:uri="980b2c76-4eb4-4926-991a-bb246786b55e"/>
    <ds:schemaRef ds:uri="http://schemas.microsoft.com/sharepoint/v3"/>
  </ds:schemaRefs>
</ds:datastoreItem>
</file>

<file path=customXml/itemProps2.xml><?xml version="1.0" encoding="utf-8"?>
<ds:datastoreItem xmlns:ds="http://schemas.openxmlformats.org/officeDocument/2006/customXml" ds:itemID="{D296135F-B49F-4DCB-8419-0408A65E3F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80b2c76-4eb4-4926-991a-bb246786b5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F099E7-CCD4-4DE1-9A30-A9199C371729}">
  <ds:schemaRefs>
    <ds:schemaRef ds:uri="http://schemas.microsoft.com/sharepoint/v3/contenttype/forms"/>
  </ds:schemaRefs>
</ds:datastoreItem>
</file>

<file path=customXml/itemProps4.xml><?xml version="1.0" encoding="utf-8"?>
<ds:datastoreItem xmlns:ds="http://schemas.openxmlformats.org/officeDocument/2006/customXml" ds:itemID="{FF4177D3-8DD3-4015-89DD-57DC0E00E840}">
  <ds:schemaRefs>
    <ds:schemaRef ds:uri="http://schemas.microsoft.com/sharepoint/events"/>
  </ds:schemaRefs>
</ds:datastoreItem>
</file>

<file path=customXml/itemProps5.xml><?xml version="1.0" encoding="utf-8"?>
<ds:datastoreItem xmlns:ds="http://schemas.openxmlformats.org/officeDocument/2006/customXml" ds:itemID="{F8006546-8B6D-435B-B566-AA8F136A0E2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CQ's_response</vt:lpstr>
      <vt:lpstr>School Information </vt:lpstr>
      <vt:lpstr>Cash Income</vt:lpstr>
      <vt:lpstr>Primary School Information_addl</vt:lpstr>
      <vt:lpstr>Secondary School Information</vt:lpstr>
      <vt:lpstr>BCS_schools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Support</cp:lastModifiedBy>
  <dcterms:created xsi:type="dcterms:W3CDTF">1901-01-01T00:00:00Z</dcterms:created>
  <dcterms:modified xsi:type="dcterms:W3CDTF">2017-11-02T14:44:19Z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0x0101007BD61AFCC8A643B8924AB3F7EE182601020069CB162450B9144785200E5C7AA39E3E</vt:lpwstr>
  </property>
  <property fmtid="{D5CDD505-2E9C-101B-9397-08002B2CF9AE}" pid="3" name="_dlc_DocIdItemGuid">
    <vt:lpwstr>afa05b21-7901-46c9-a66a-671a816f1cd3</vt:lpwstr>
  </property>
</Properties>
</file>