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<sst xmlns="http://schemas.openxmlformats.org/spreadsheetml/2006/main" count="363" uniqueCount="223">
  <si>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</si>
  <si>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</si>
  <si>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</si>
  <si>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</si>
  <si>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</si>
  <si>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</si>
  <si>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</si>
  <si>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</si>
  <si>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</si>
  <si>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</si>
  <si>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</si>
  <si>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</si>
  <si>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</si>
  <si>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</si>
  <si>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</si>
  <si>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</si>
  <si>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</si>
  <si>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</si>
  <si>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</si>
  <si>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</si>
  <si>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</si>
  <si>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</si>
  <si>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</si>
  <si>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</si>
  <si>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</si>
  <si>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</si>
  <si>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</si>
  <si>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</si>
  <si>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</si>
  <si>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</si>
  <si>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</si>
  <si>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</si>
  <si>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</si>
  <si>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</si>
  <si>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</si>
  <si>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</si>
  <si>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</si>
  <si>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</si>
  <si>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</si>
  <si>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</si>
  <si>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</si>
  <si>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</si>
  <si>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</si>
  <si>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</si>
  <si>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</si>
  <si>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</si>
  <si>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</si>
  <si>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</si>
  <si>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</si>
  <si>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</si>
  <si>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</si>
  <si>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</si>
  <si>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</si>
  <si>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</si>
  <si>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</si>
  <si>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</si>
  <si>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</si>
  <si>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</si>
  <si>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</si>
  <si>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</si>
  <si>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</si>
  <si>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</si>
  <si>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</si>
  <si>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</si>
  <si>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</si>
  <si>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</si>
  <si>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</si>
  <si>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</si>
  <si>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</si>
  <si>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</si>
  <si>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</si>
  <si>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</si>
  <si>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</si>
  <si>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</si>
  <si>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</si>
  <si>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</si>
  <si>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</si>
  <si>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</si>
  <si>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</si>
  <si>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</si>
  <si>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</si>
  <si>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</si>
  <si>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</si>
  <si>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</si>
  <si>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</si>
  <si>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</si>
  <si>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</si>
  <si>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</si>
  <si>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</si>
  <si>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</si>
  <si>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</si>
  <si>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</si>
  <si>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</si>
  <si>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</si>
  <si>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</si>
  <si>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</si>
  <si>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</si>
  <si>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</si>
  <si>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</si>
  <si>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</si>
  <si>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</si>
  <si>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</si>
  <si>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</si>
  <si>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</si>
  <si>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</si>
  <si>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</si>
  <si>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</si>
  <si>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</si>
  <si>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</si>
  <si>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</si>
  <si>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</si>
  <si>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</si>
  <si>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</si>
  <si>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</si>
  <si>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</si>
  <si>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</si>
  <si>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</si>
  <si>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</si>
  <si>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</si>
  <si>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</si>
  <si>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</si>
  <si>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</si>
  <si>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</si>
  <si>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</si>
  <si>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</si>
  <si>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</si>
  <si>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</si>
  <si>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</si>
  <si>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</si>
  <si>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</si>
  <si>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</si>
  <si>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</si>
  <si>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</si>
  <si>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</si>
  <si>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</si>
  <si>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</si>
  <si>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</si>
  <si>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</si>
  <si>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</si>
  <si>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</si>
  <si>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</si>
  <si>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</si>
  <si>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</si>
  <si>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</si>
  <si>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</si>
  <si>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</si>
  <si>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</si>
  <si>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</si>
  <si>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</si>
  <si>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</si>
  <si>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</si>
  <si>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</si>
  <si>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</si>
  <si>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</si>
  <si>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</si>
  <si>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</si>
  <si>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</si>
  <si>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</si>
  <si>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</si>
  <si>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</si>
  <si>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</si>
  <si>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</si>
  <si>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</si>
  <si>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</si>
  <si>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</si>
  <si>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</si>
  <si>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</si>
  <si>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</si>
  <si>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</si>
  <si>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</si>
  <si>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</si>
  <si>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</si>
  <si>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</si>
  <si>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</si>
  <si>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</si>
  <si>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</si>
  <si>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</si>
  <si>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</si>
  <si>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</si>
  <si>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</si>
  <si>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</si>
  <si>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</si>
  <si>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</si>
  <si>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</si>
  <si>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</si>
  <si>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</si>
  <si>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</si>
  <si>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</si>
  <si>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</si>
  <si>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</si>
  <si>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</si>
  <si>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</si>
  <si>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</si>
  <si>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</si>
  <si>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</si>
  <si>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</si>
  <si>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</si>
  <si>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</si>
  <si>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</si>
  <si>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</si>
  <si>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</si>
  <si>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</si>
  <si>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</si>
  <si>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</si>
  <si>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not required</t>
  </si>
  <si>
    <t>No E/L installed</t>
  </si>
  <si>
    <t>The bins are located in a satisfactory position</t>
  </si>
  <si>
    <t>There is no emergency lighting fitted to this building and it is not required</t>
  </si>
  <si>
    <t xml:space="preserve">It would be advisable to fit a BS5839-6 LD2 system to all flats if not already fitted. Review recommended. </t>
  </si>
  <si>
    <t>Access through top floor dwelling flats</t>
  </si>
  <si>
    <t>Internal and external communal areas including the following:
entrances, exits, escape stairs, landings, lobbies, electrical intake/service cupboards, pram shed areas, refuse areas. Ventilation - to balcony/open air</t>
  </si>
  <si>
    <t>4 flats, 2 floors, 1 staircase and 0 lift</t>
  </si>
  <si>
    <t>There is no secure entry system fitted to this building and one should be considered in any future works improvement program</t>
  </si>
  <si>
    <t>The escape route is satisfactory and in line with the requirements of Building Regulations Approved Document B</t>
  </si>
  <si>
    <t>The travel distances are acceptable</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</si>
  <si>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</si>
  <si>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</si>
  <si>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t xml:space="preserve">The building has external stacks and it is therefore recommended that a sample survey of 1 or more flats is carried out to ensure that the compartmentation levels between flats is adequate. </t>
  </si>
  <si>
    <t>No visible communal electrical intake</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</si>
  <si>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</si>
  <si>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B201A2</t>
  </si>
  <si>
    <t>783-789</t>
  </si>
  <si>
    <t>Flat entrance doors (FED's) 23 and 27 should be replaced with FD30S doors which should be fitted in accordance to BS8214 in order to protect the means of escape.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</si>
</sst>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0" fontId="15" fillId="0" borderId="0"/>
    <xf numFmtId="0" fontId="15" fillId="0" borderId="0"/>
  </cellStyleXfs>
  <cellXfs count="273">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1" fontId="3" fillId="0" borderId="0" xfId="0" applyNumberFormat="1" applyFont="1" applyBorder="1" applyAlignment="1" applyProtection="1">
      <alignment horizontal="center" vertical="center"/>
      <protection locked="0"/>
    </xf>
    <xf numFmtId="1" fontId="37" fillId="0" borderId="0" xfId="0" applyNumberFormat="1" applyFont="1" applyBorder="1" applyAlignment="1" applyProtection="1">
      <alignment horizontal="center" vertical="center"/>
      <protection locked="0"/>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2" name="Picture 11">
          <a:extLst>
            <a:ext uri="{FF2B5EF4-FFF2-40B4-BE49-F238E27FC236}">
              <a16:creationId xmlns:a16="http://schemas.microsoft.com/office/drawing/2014/main" id="{A1EB275C-F80A-46AB-A6C1-9CBD3D2964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220</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272" t="s">
        <v>221</v>
      </c>
      <c r="B6" s="272"/>
      <c r="C6" s="272"/>
      <c r="D6" s="272"/>
      <c r="E6" s="272"/>
      <c r="G6" s="113" t="s">
        <v>175</v>
      </c>
      <c r="J6" s="178" t="s">
        <v>196</v>
      </c>
      <c r="K6" s="179"/>
      <c r="L6" s="180"/>
    </row>
    <row r="7" spans="1:17" ht="5.0999999999999996" customHeight="1" x14ac:dyDescent="0.2">
      <c r="A7" s="272"/>
      <c r="B7" s="272"/>
      <c r="C7" s="272"/>
      <c r="D7" s="272"/>
      <c r="E7" s="272"/>
    </row>
    <row r="8" spans="1:17" ht="14.1" customHeight="1" x14ac:dyDescent="0.2">
      <c r="A8" s="272"/>
      <c r="B8" s="272"/>
      <c r="C8" s="272"/>
      <c r="D8" s="272"/>
      <c r="E8" s="272"/>
      <c r="G8" s="136" t="s">
        <v>129</v>
      </c>
      <c r="J8" s="181">
        <v>42872</v>
      </c>
      <c r="K8" s="182"/>
      <c r="L8" s="183"/>
      <c r="M8" s="161"/>
    </row>
    <row r="9" spans="1:17" ht="5.0999999999999996" customHeight="1" x14ac:dyDescent="0.2">
      <c r="A9" s="272"/>
      <c r="B9" s="272"/>
      <c r="C9" s="272"/>
      <c r="D9" s="272"/>
      <c r="E9" s="272"/>
    </row>
    <row r="10" spans="1:17" ht="14.1" customHeight="1" x14ac:dyDescent="0.2">
      <c r="A10" s="272"/>
      <c r="B10" s="272"/>
      <c r="C10" s="272"/>
      <c r="D10" s="272"/>
      <c r="E10" s="272"/>
      <c r="G10" t="s">
        <v>139</v>
      </c>
      <c r="J10" s="3"/>
      <c r="K10" s="3"/>
      <c r="L10" s="195" t="s">
        <v>144</v>
      </c>
      <c r="M10" s="196"/>
      <c r="N10" s="196"/>
      <c r="O10" s="196"/>
      <c r="P10" s="196"/>
      <c r="Q10" s="197"/>
    </row>
    <row r="11" spans="1:17" x14ac:dyDescent="0.2">
      <c r="A11" s="272"/>
      <c r="B11" s="272"/>
      <c r="C11" s="272"/>
      <c r="D11" s="272"/>
      <c r="E11" s="272"/>
    </row>
    <row r="12" spans="1:17" ht="5.0999999999999996" customHeight="1" x14ac:dyDescent="0.2">
      <c r="A12" s="272"/>
      <c r="B12" s="272"/>
      <c r="C12" s="272"/>
      <c r="D12" s="272"/>
      <c r="E12" s="272"/>
    </row>
    <row r="13" spans="1:17" ht="14.1" customHeight="1" x14ac:dyDescent="0.2">
      <c r="A13" s="272"/>
      <c r="B13" s="272"/>
      <c r="C13" s="272"/>
      <c r="D13" s="272"/>
      <c r="E13" s="272"/>
      <c r="G13" t="s">
        <v>1</v>
      </c>
      <c r="J13" s="167" t="s">
        <v>219</v>
      </c>
      <c r="K13" s="168"/>
      <c r="L13" s="168"/>
      <c r="M13" s="168"/>
      <c r="N13" s="168"/>
      <c r="O13" s="168"/>
      <c r="P13" s="168"/>
      <c r="Q13" s="169"/>
    </row>
    <row r="14" spans="1:17" ht="14.1" customHeight="1" x14ac:dyDescent="0.2">
      <c r="A14" s="272"/>
      <c r="B14" s="272"/>
      <c r="C14" s="272"/>
      <c r="D14" s="272"/>
      <c r="E14" s="272"/>
      <c r="G14" s="176" t="s">
        <v>2</v>
      </c>
      <c r="H14" s="177"/>
      <c r="I14" s="2"/>
      <c r="J14" s="170"/>
      <c r="K14" s="171"/>
      <c r="L14" s="171"/>
      <c r="M14" s="171"/>
      <c r="N14" s="171"/>
      <c r="O14" s="171"/>
      <c r="P14" s="171"/>
      <c r="Q14" s="172"/>
    </row>
    <row r="15" spans="1:17" ht="14.1" customHeight="1" x14ac:dyDescent="0.2">
      <c r="A15" s="272"/>
      <c r="B15" s="272"/>
      <c r="C15" s="272"/>
      <c r="D15" s="272"/>
      <c r="E15" s="272"/>
      <c r="G15" s="176"/>
      <c r="H15" s="177"/>
      <c r="I15" s="2"/>
      <c r="J15" s="170"/>
      <c r="K15" s="171"/>
      <c r="L15" s="171"/>
      <c r="M15" s="171"/>
      <c r="N15" s="171"/>
      <c r="O15" s="171"/>
      <c r="P15" s="171"/>
      <c r="Q15" s="172"/>
    </row>
    <row r="16" spans="1:17" ht="14.1" customHeight="1" x14ac:dyDescent="0.2">
      <c r="A16" s="272"/>
      <c r="B16" s="272"/>
      <c r="C16" s="272"/>
      <c r="D16" s="272"/>
      <c r="E16" s="272"/>
      <c r="G16" s="176"/>
      <c r="H16" s="177"/>
      <c r="I16" s="2"/>
      <c r="J16" s="170"/>
      <c r="K16" s="171"/>
      <c r="L16" s="171"/>
      <c r="M16" s="171"/>
      <c r="N16" s="171"/>
      <c r="O16" s="171"/>
      <c r="P16" s="171"/>
      <c r="Q16" s="172"/>
    </row>
    <row r="17" spans="1:17" ht="14.1" customHeight="1" x14ac:dyDescent="0.2">
      <c r="A17" s="272"/>
      <c r="B17" s="272"/>
      <c r="C17" s="272"/>
      <c r="D17" s="272"/>
      <c r="E17" s="272"/>
      <c r="G17" s="176"/>
      <c r="H17" s="177"/>
      <c r="I17" s="2"/>
      <c r="J17" s="170"/>
      <c r="K17" s="171"/>
      <c r="L17" s="171"/>
      <c r="M17" s="171"/>
      <c r="N17" s="171"/>
      <c r="O17" s="171"/>
      <c r="P17" s="171"/>
      <c r="Q17" s="172"/>
    </row>
    <row r="18" spans="1:17" ht="14.1" customHeight="1" x14ac:dyDescent="0.2">
      <c r="A18" s="272"/>
      <c r="B18" s="272"/>
      <c r="C18" s="272"/>
      <c r="D18" s="272"/>
      <c r="E18" s="272"/>
      <c r="G18" s="176"/>
      <c r="H18" s="177"/>
      <c r="I18" s="2"/>
      <c r="J18" s="170"/>
      <c r="K18" s="171"/>
      <c r="L18" s="171"/>
      <c r="M18" s="171"/>
      <c r="N18" s="171"/>
      <c r="O18" s="171"/>
      <c r="P18" s="171"/>
      <c r="Q18" s="172"/>
    </row>
    <row r="19" spans="1:17" ht="14.1" customHeight="1" x14ac:dyDescent="0.2">
      <c r="A19" s="272"/>
      <c r="B19" s="272"/>
      <c r="C19" s="272"/>
      <c r="D19" s="272"/>
      <c r="E19" s="272"/>
      <c r="J19" s="170"/>
      <c r="K19" s="171"/>
      <c r="L19" s="171"/>
      <c r="M19" s="171"/>
      <c r="N19" s="171"/>
      <c r="O19" s="171"/>
      <c r="P19" s="171"/>
      <c r="Q19" s="172"/>
    </row>
    <row r="20" spans="1:17" ht="14.1" customHeight="1" x14ac:dyDescent="0.2">
      <c r="A20" s="272"/>
      <c r="B20" s="272"/>
      <c r="C20" s="272"/>
      <c r="D20" s="272"/>
      <c r="E20" s="272"/>
      <c r="J20" s="170"/>
      <c r="K20" s="171"/>
      <c r="L20" s="171"/>
      <c r="M20" s="171"/>
      <c r="N20" s="171"/>
      <c r="O20" s="171"/>
      <c r="P20" s="171"/>
      <c r="Q20" s="172"/>
    </row>
    <row r="21" spans="1:17" ht="14.1" customHeight="1" x14ac:dyDescent="0.2">
      <c r="A21" s="272"/>
      <c r="B21" s="272"/>
      <c r="C21" s="272"/>
      <c r="D21" s="272"/>
      <c r="E21" s="272"/>
      <c r="J21" s="170"/>
      <c r="K21" s="171"/>
      <c r="L21" s="171"/>
      <c r="M21" s="171"/>
      <c r="N21" s="171"/>
      <c r="O21" s="171"/>
      <c r="P21" s="171"/>
      <c r="Q21" s="172"/>
    </row>
    <row r="22" spans="1:17" ht="14.1" customHeight="1" x14ac:dyDescent="0.2">
      <c r="A22" s="271"/>
      <c r="B22" s="271"/>
      <c r="C22" s="271"/>
      <c r="D22" s="271"/>
      <c r="E22" s="271"/>
      <c r="J22" s="170"/>
      <c r="K22" s="171"/>
      <c r="L22" s="171"/>
      <c r="M22" s="171"/>
      <c r="N22" s="171"/>
      <c r="O22" s="171"/>
      <c r="P22" s="171"/>
      <c r="Q22" s="172"/>
    </row>
    <row r="23" spans="1:17" ht="14.1" customHeight="1" x14ac:dyDescent="0.2">
      <c r="A23" s="271"/>
      <c r="B23" s="271"/>
      <c r="C23" s="271"/>
      <c r="D23" s="271"/>
      <c r="E23" s="271"/>
      <c r="J23" s="173"/>
      <c r="K23" s="174"/>
      <c r="L23" s="174"/>
      <c r="M23" s="174"/>
      <c r="N23" s="174"/>
      <c r="O23" s="174"/>
      <c r="P23" s="174"/>
      <c r="Q23" s="175"/>
    </row>
    <row r="24" spans="1:17" ht="5.0999999999999996" customHeight="1" x14ac:dyDescent="0.2"/>
    <row r="25" spans="1:17" ht="14.1" customHeight="1" x14ac:dyDescent="0.2">
      <c r="A25" t="s">
        <v>124</v>
      </c>
      <c r="G25" t="s">
        <v>3</v>
      </c>
      <c r="L25" s="195" t="s">
        <v>149</v>
      </c>
      <c r="M25" s="196"/>
      <c r="N25" s="196"/>
      <c r="O25" s="196"/>
      <c r="P25" s="196"/>
      <c r="Q25" s="197"/>
    </row>
    <row r="26" spans="1:17" ht="5.0999999999999996" customHeight="1" x14ac:dyDescent="0.2">
      <c r="A26" s="184" t="str">
        <f ca="1">MID(CELL("filename",A1),FIND("[",CELL("filename",A1),1)+1,FIND("]",CELL("filename",A1),1)-FIND("[",CELL("filename",A1),1)-26)</f>
        <v xml:space="preserve">Addison Way 21-27, N11 6QR </v>
      </c>
      <c r="B26" s="185"/>
      <c r="C26" s="185"/>
      <c r="D26" s="185"/>
      <c r="E26" s="186"/>
    </row>
    <row r="27" spans="1:17" ht="14.1" customHeight="1" x14ac:dyDescent="0.2">
      <c r="A27" s="187"/>
      <c r="B27" s="188"/>
      <c r="C27" s="188"/>
      <c r="D27" s="188"/>
      <c r="E27" s="189"/>
      <c r="G27" t="s">
        <v>4</v>
      </c>
      <c r="M27" s="57" t="s">
        <v>7</v>
      </c>
    </row>
    <row r="28" spans="1:17" ht="14.1" customHeight="1" x14ac:dyDescent="0.2">
      <c r="A28" s="187"/>
      <c r="B28" s="188"/>
      <c r="C28" s="188"/>
      <c r="D28" s="188"/>
      <c r="E28" s="189"/>
      <c r="G28" t="s">
        <v>8</v>
      </c>
      <c r="I28" t="s">
        <v>10</v>
      </c>
      <c r="L28" s="3"/>
      <c r="M28" s="195"/>
      <c r="N28" s="196"/>
      <c r="O28" s="196"/>
      <c r="P28" s="196"/>
      <c r="Q28" s="197"/>
    </row>
    <row r="29" spans="1:17" ht="14.1" customHeight="1" x14ac:dyDescent="0.2">
      <c r="A29" s="190"/>
      <c r="B29" s="191"/>
      <c r="C29" s="191"/>
      <c r="D29" s="191"/>
      <c r="E29" s="192"/>
      <c r="I29" t="s">
        <v>9</v>
      </c>
      <c r="L29" s="3"/>
      <c r="M29" s="195"/>
      <c r="N29" s="196"/>
      <c r="O29" s="196"/>
      <c r="P29" s="196"/>
      <c r="Q29" s="197"/>
    </row>
    <row r="30" spans="1:17" ht="5.0999999999999996" customHeight="1" x14ac:dyDescent="0.2">
      <c r="A30" s="156"/>
    </row>
    <row r="31" spans="1:17" ht="14.1" customHeight="1" x14ac:dyDescent="0.2">
      <c r="A31" s="193"/>
      <c r="B31" s="193"/>
      <c r="C31" s="193"/>
      <c r="D31" s="193"/>
      <c r="E31" s="193"/>
      <c r="G31" t="s">
        <v>5</v>
      </c>
      <c r="J31" s="167" t="s">
        <v>174</v>
      </c>
      <c r="K31" s="168"/>
      <c r="L31" s="168"/>
      <c r="M31" s="168"/>
      <c r="N31" s="168"/>
      <c r="O31" s="168"/>
      <c r="P31" s="168"/>
      <c r="Q31" s="169"/>
    </row>
    <row r="32" spans="1:17" ht="14.1" customHeight="1" x14ac:dyDescent="0.2">
      <c r="A32" s="193"/>
      <c r="B32" s="193"/>
      <c r="C32" s="193"/>
      <c r="D32" s="193"/>
      <c r="E32" s="193"/>
      <c r="J32" s="170"/>
      <c r="K32" s="171"/>
      <c r="L32" s="171"/>
      <c r="M32" s="171"/>
      <c r="N32" s="171"/>
      <c r="O32" s="171"/>
      <c r="P32" s="171"/>
      <c r="Q32" s="172"/>
    </row>
    <row r="33" spans="1:17" ht="14.1" customHeight="1" x14ac:dyDescent="0.2">
      <c r="A33" s="194"/>
      <c r="B33" s="194"/>
      <c r="C33" s="194"/>
      <c r="D33" s="194"/>
      <c r="E33" s="194"/>
      <c r="J33" s="170"/>
      <c r="K33" s="171"/>
      <c r="L33" s="171"/>
      <c r="M33" s="171"/>
      <c r="N33" s="171"/>
      <c r="O33" s="171"/>
      <c r="P33" s="171"/>
      <c r="Q33" s="172"/>
    </row>
    <row r="34" spans="1:17" ht="14.1" customHeight="1" x14ac:dyDescent="0.2">
      <c r="A34" s="166" t="s">
        <v>197</v>
      </c>
      <c r="B34" s="166"/>
      <c r="C34" s="166"/>
      <c r="D34" s="166"/>
      <c r="E34" s="166"/>
      <c r="F34" s="162"/>
      <c r="G34" s="162"/>
      <c r="H34" s="163"/>
      <c r="J34" s="170"/>
      <c r="K34" s="171"/>
      <c r="L34" s="171"/>
      <c r="M34" s="171"/>
      <c r="N34" s="171"/>
      <c r="O34" s="171"/>
      <c r="P34" s="171"/>
      <c r="Q34" s="172"/>
    </row>
    <row r="35" spans="1:17" ht="14.1" customHeight="1" x14ac:dyDescent="0.2">
      <c r="A35" s="166" t="s">
        <v>198</v>
      </c>
      <c r="B35" s="166"/>
      <c r="C35" s="166"/>
      <c r="D35" s="166"/>
      <c r="E35" s="166"/>
      <c r="F35" s="166"/>
      <c r="G35" s="166"/>
      <c r="H35" s="163"/>
      <c r="J35" s="170"/>
      <c r="K35" s="171"/>
      <c r="L35" s="171"/>
      <c r="M35" s="171"/>
      <c r="N35" s="171"/>
      <c r="O35" s="171"/>
      <c r="P35" s="171"/>
      <c r="Q35" s="172"/>
    </row>
    <row r="36" spans="1:17" ht="14.1" customHeight="1" x14ac:dyDescent="0.2">
      <c r="A36" s="166" t="s">
        <v>199</v>
      </c>
      <c r="B36" s="166"/>
      <c r="C36" s="166"/>
      <c r="D36" s="166"/>
      <c r="E36" s="166"/>
      <c r="F36" s="166"/>
      <c r="G36" s="166"/>
      <c r="H36" s="163"/>
      <c r="J36" s="170"/>
      <c r="K36" s="171"/>
      <c r="L36" s="171"/>
      <c r="M36" s="171"/>
      <c r="N36" s="171"/>
      <c r="O36" s="171"/>
      <c r="P36" s="171"/>
      <c r="Q36" s="172"/>
    </row>
    <row r="37" spans="1:17" ht="14.1" customHeight="1" x14ac:dyDescent="0.2">
      <c r="A37" s="166" t="s">
        <v>200</v>
      </c>
      <c r="B37" s="166"/>
      <c r="C37" s="166"/>
      <c r="D37" s="166"/>
      <c r="E37" s="166"/>
      <c r="F37" s="166"/>
      <c r="G37" s="166"/>
      <c r="H37" s="163"/>
      <c r="J37" s="170"/>
      <c r="K37" s="171"/>
      <c r="L37" s="171"/>
      <c r="M37" s="171"/>
      <c r="N37" s="171"/>
      <c r="O37" s="171"/>
      <c r="P37" s="171"/>
      <c r="Q37" s="172"/>
    </row>
    <row r="38" spans="1:17" ht="14.1" customHeight="1" x14ac:dyDescent="0.2">
      <c r="A38" s="163"/>
      <c r="B38" s="163"/>
      <c r="C38" s="163"/>
      <c r="D38" s="163"/>
      <c r="E38" s="163"/>
      <c r="F38" s="163"/>
      <c r="G38" s="163"/>
      <c r="H38" s="163"/>
      <c r="J38" s="170"/>
      <c r="K38" s="171"/>
      <c r="L38" s="171"/>
      <c r="M38" s="171"/>
      <c r="N38" s="171"/>
      <c r="O38" s="171"/>
      <c r="P38" s="171"/>
      <c r="Q38" s="172"/>
    </row>
    <row r="39" spans="1:17" ht="14.1" customHeight="1" x14ac:dyDescent="0.2">
      <c r="J39" s="173"/>
      <c r="K39" s="174"/>
      <c r="L39" s="174"/>
      <c r="M39" s="174"/>
      <c r="N39" s="174"/>
      <c r="O39" s="174"/>
      <c r="P39" s="174"/>
      <c r="Q39" s="175"/>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B201A2</v>
      </c>
    </row>
    <row r="2" spans="1:18" ht="15.95" customHeight="1" thickBot="1" x14ac:dyDescent="0.25">
      <c r="A2" s="23" t="s">
        <v>11</v>
      </c>
      <c r="B2" s="24"/>
      <c r="C2" s="231" t="str">
        <f ca="1">'FRA-detail'!A26</f>
        <v xml:space="preserve">Addison Way 21-27, N11 6QR </v>
      </c>
      <c r="D2" s="232"/>
      <c r="E2" s="232"/>
      <c r="F2" s="232"/>
      <c r="G2" s="232"/>
      <c r="H2" s="232"/>
      <c r="I2" s="232"/>
      <c r="J2" s="233"/>
      <c r="K2" s="234" t="s">
        <v>130</v>
      </c>
      <c r="L2" s="235"/>
      <c r="M2" s="235"/>
      <c r="N2" s="139">
        <f>'FRA-detail'!J8</f>
        <v>42872</v>
      </c>
      <c r="O2" s="9"/>
      <c r="P2" s="9"/>
    </row>
    <row r="4" spans="1:18" ht="15" customHeight="1" x14ac:dyDescent="0.2">
      <c r="A4" t="s">
        <v>36</v>
      </c>
      <c r="C4" s="238" t="s">
        <v>29</v>
      </c>
      <c r="D4" s="239"/>
      <c r="E4" s="239"/>
      <c r="F4" s="240"/>
      <c r="H4" s="10" t="s">
        <v>35</v>
      </c>
      <c r="I4" s="11"/>
      <c r="J4" s="11"/>
      <c r="K4" s="11"/>
      <c r="L4" s="11"/>
      <c r="M4" s="11"/>
      <c r="N4" s="11"/>
      <c r="O4" s="11"/>
      <c r="P4" s="12"/>
      <c r="R4" t="s">
        <v>25</v>
      </c>
    </row>
    <row r="5" spans="1:18" x14ac:dyDescent="0.2">
      <c r="C5" s="236" t="s">
        <v>37</v>
      </c>
      <c r="D5" s="236"/>
      <c r="E5" s="236"/>
      <c r="F5" s="236"/>
      <c r="H5" s="13"/>
      <c r="I5" s="14"/>
      <c r="J5" s="14"/>
      <c r="K5" s="14"/>
      <c r="L5" s="14"/>
      <c r="M5" s="14"/>
      <c r="N5" s="14"/>
      <c r="O5" s="14"/>
      <c r="P5" s="15"/>
      <c r="R5" t="s">
        <v>27</v>
      </c>
    </row>
    <row r="6" spans="1:18" x14ac:dyDescent="0.2">
      <c r="C6" s="237"/>
      <c r="D6" s="237"/>
      <c r="E6" s="237"/>
      <c r="F6" s="237"/>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67" t="s">
        <v>210</v>
      </c>
      <c r="B8" s="168"/>
      <c r="C8" s="168"/>
      <c r="D8" s="168"/>
      <c r="E8" s="168"/>
      <c r="F8" s="169"/>
      <c r="H8" s="13"/>
      <c r="I8" s="14"/>
      <c r="J8" s="14"/>
      <c r="K8" s="14"/>
      <c r="L8" s="14"/>
      <c r="M8" s="14"/>
      <c r="N8" s="14"/>
      <c r="O8" s="14"/>
      <c r="P8" s="15"/>
      <c r="R8" t="s">
        <v>33</v>
      </c>
    </row>
    <row r="9" spans="1:18" x14ac:dyDescent="0.2">
      <c r="A9" s="170"/>
      <c r="B9" s="171"/>
      <c r="C9" s="171"/>
      <c r="D9" s="171"/>
      <c r="E9" s="171"/>
      <c r="F9" s="172"/>
      <c r="H9" s="13"/>
      <c r="I9" s="14"/>
      <c r="J9" s="14"/>
      <c r="K9" s="14"/>
      <c r="L9" s="14"/>
      <c r="M9" s="14"/>
      <c r="N9" s="14"/>
      <c r="O9" s="14"/>
      <c r="P9" s="15"/>
    </row>
    <row r="10" spans="1:18" x14ac:dyDescent="0.2">
      <c r="A10" s="170"/>
      <c r="B10" s="171"/>
      <c r="C10" s="171"/>
      <c r="D10" s="171"/>
      <c r="E10" s="171"/>
      <c r="F10" s="172"/>
      <c r="H10" s="13"/>
      <c r="I10" s="14"/>
      <c r="J10" s="14"/>
      <c r="K10" s="14"/>
      <c r="L10" s="14"/>
      <c r="M10" s="14"/>
      <c r="N10" s="14"/>
      <c r="O10" s="14"/>
      <c r="P10" s="15"/>
    </row>
    <row r="11" spans="1:18" x14ac:dyDescent="0.2">
      <c r="A11" s="173"/>
      <c r="B11" s="174"/>
      <c r="C11" s="174"/>
      <c r="D11" s="174"/>
      <c r="E11" s="174"/>
      <c r="F11" s="175"/>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07" t="s">
        <v>203</v>
      </c>
      <c r="B14" s="208"/>
      <c r="C14" s="208"/>
      <c r="D14" s="208"/>
      <c r="E14" s="208"/>
      <c r="F14" s="209"/>
      <c r="H14" s="16" t="s">
        <v>15</v>
      </c>
      <c r="I14" s="17"/>
      <c r="J14" s="198" t="s">
        <v>18</v>
      </c>
      <c r="K14" s="198"/>
      <c r="L14" s="198"/>
      <c r="M14" s="198"/>
      <c r="N14" s="198"/>
      <c r="O14" s="198"/>
      <c r="P14" s="199"/>
    </row>
    <row r="15" spans="1:18" x14ac:dyDescent="0.2">
      <c r="A15" s="210"/>
      <c r="B15" s="211"/>
      <c r="C15" s="211"/>
      <c r="D15" s="211"/>
      <c r="E15" s="211"/>
      <c r="F15" s="212"/>
      <c r="H15" s="16" t="s">
        <v>16</v>
      </c>
      <c r="I15" s="17"/>
      <c r="J15" s="198" t="s">
        <v>140</v>
      </c>
      <c r="K15" s="198"/>
      <c r="L15" s="198"/>
      <c r="M15" s="198"/>
      <c r="N15" s="198"/>
      <c r="O15" s="198"/>
      <c r="P15" s="199"/>
    </row>
    <row r="16" spans="1:18" x14ac:dyDescent="0.2">
      <c r="A16" s="210"/>
      <c r="B16" s="211"/>
      <c r="C16" s="211"/>
      <c r="D16" s="211"/>
      <c r="E16" s="211"/>
      <c r="F16" s="212"/>
      <c r="H16" s="16"/>
      <c r="I16" s="17"/>
      <c r="J16" s="198"/>
      <c r="K16" s="198"/>
      <c r="L16" s="198"/>
      <c r="M16" s="198"/>
      <c r="N16" s="198"/>
      <c r="O16" s="198"/>
      <c r="P16" s="199"/>
    </row>
    <row r="17" spans="1:16" x14ac:dyDescent="0.2">
      <c r="A17" s="210"/>
      <c r="B17" s="211"/>
      <c r="C17" s="211"/>
      <c r="D17" s="211"/>
      <c r="E17" s="211"/>
      <c r="F17" s="212"/>
      <c r="H17" s="16" t="s">
        <v>17</v>
      </c>
      <c r="I17" s="17"/>
      <c r="J17" s="198" t="s">
        <v>19</v>
      </c>
      <c r="K17" s="198"/>
      <c r="L17" s="198"/>
      <c r="M17" s="198"/>
      <c r="N17" s="198"/>
      <c r="O17" s="198"/>
      <c r="P17" s="199"/>
    </row>
    <row r="18" spans="1:16" x14ac:dyDescent="0.2">
      <c r="A18" s="210"/>
      <c r="B18" s="211"/>
      <c r="C18" s="211"/>
      <c r="D18" s="211"/>
      <c r="E18" s="211"/>
      <c r="F18" s="212"/>
      <c r="H18" s="19"/>
      <c r="I18" s="17"/>
      <c r="J18" s="198"/>
      <c r="K18" s="198"/>
      <c r="L18" s="198"/>
      <c r="M18" s="198"/>
      <c r="N18" s="198"/>
      <c r="O18" s="198"/>
      <c r="P18" s="199"/>
    </row>
    <row r="19" spans="1:16" x14ac:dyDescent="0.2">
      <c r="A19" s="213"/>
      <c r="B19" s="214"/>
      <c r="C19" s="214"/>
      <c r="D19" s="214"/>
      <c r="E19" s="214"/>
      <c r="F19" s="215"/>
      <c r="H19" s="16" t="s">
        <v>14</v>
      </c>
      <c r="I19" s="17"/>
      <c r="J19" s="198" t="s">
        <v>20</v>
      </c>
      <c r="K19" s="198"/>
      <c r="L19" s="198"/>
      <c r="M19" s="198"/>
      <c r="N19" s="198"/>
      <c r="O19" s="198"/>
      <c r="P19" s="199"/>
    </row>
    <row r="20" spans="1:16" x14ac:dyDescent="0.2">
      <c r="H20" s="19"/>
      <c r="I20" s="17"/>
      <c r="J20" s="198"/>
      <c r="K20" s="198"/>
      <c r="L20" s="198"/>
      <c r="M20" s="198"/>
      <c r="N20" s="198"/>
      <c r="O20" s="198"/>
      <c r="P20" s="199"/>
    </row>
    <row r="21" spans="1:16" x14ac:dyDescent="0.2">
      <c r="A21" t="s">
        <v>40</v>
      </c>
      <c r="H21" s="16" t="s">
        <v>13</v>
      </c>
      <c r="I21" s="17"/>
      <c r="J21" s="198" t="s">
        <v>21</v>
      </c>
      <c r="K21" s="198"/>
      <c r="L21" s="198"/>
      <c r="M21" s="198"/>
      <c r="N21" s="198"/>
      <c r="O21" s="198"/>
      <c r="P21" s="199"/>
    </row>
    <row r="22" spans="1:16" ht="12.75" customHeight="1" x14ac:dyDescent="0.2">
      <c r="A22" s="167" t="s">
        <v>211</v>
      </c>
      <c r="B22" s="168"/>
      <c r="C22" s="168"/>
      <c r="D22" s="168"/>
      <c r="E22" s="168"/>
      <c r="F22" s="169"/>
      <c r="H22" s="19"/>
      <c r="I22" s="17"/>
      <c r="J22" s="198"/>
      <c r="K22" s="198"/>
      <c r="L22" s="198"/>
      <c r="M22" s="198"/>
      <c r="N22" s="198"/>
      <c r="O22" s="198"/>
      <c r="P22" s="199"/>
    </row>
    <row r="23" spans="1:16" x14ac:dyDescent="0.2">
      <c r="A23" s="170"/>
      <c r="B23" s="171"/>
      <c r="C23" s="171"/>
      <c r="D23" s="171"/>
      <c r="E23" s="171"/>
      <c r="F23" s="172"/>
      <c r="H23" s="16" t="s">
        <v>12</v>
      </c>
      <c r="I23" s="17"/>
      <c r="J23" s="17" t="s">
        <v>22</v>
      </c>
      <c r="K23" s="17"/>
      <c r="L23" s="17"/>
      <c r="M23" s="17"/>
      <c r="N23" s="17"/>
      <c r="O23" s="17"/>
      <c r="P23" s="18"/>
    </row>
    <row r="24" spans="1:16" x14ac:dyDescent="0.2">
      <c r="A24" s="170"/>
      <c r="B24" s="171"/>
      <c r="C24" s="171"/>
      <c r="D24" s="171"/>
      <c r="E24" s="171"/>
      <c r="F24" s="172"/>
      <c r="H24" s="20"/>
      <c r="I24" s="21"/>
      <c r="J24" s="21"/>
      <c r="K24" s="21"/>
      <c r="L24" s="21"/>
      <c r="M24" s="21"/>
      <c r="N24" s="21"/>
      <c r="O24" s="21"/>
      <c r="P24" s="22"/>
    </row>
    <row r="25" spans="1:16" x14ac:dyDescent="0.2">
      <c r="A25" s="170"/>
      <c r="B25" s="171"/>
      <c r="C25" s="171"/>
      <c r="D25" s="171"/>
      <c r="E25" s="171"/>
      <c r="F25" s="172"/>
      <c r="H25" s="4" t="s">
        <v>23</v>
      </c>
      <c r="I25" s="5"/>
      <c r="J25" s="241" t="s">
        <v>24</v>
      </c>
      <c r="K25" s="242"/>
      <c r="L25" s="242"/>
      <c r="M25" s="242"/>
      <c r="N25" s="242"/>
      <c r="O25" s="242"/>
      <c r="P25" s="243"/>
    </row>
    <row r="26" spans="1:16" x14ac:dyDescent="0.2">
      <c r="A26" s="170"/>
      <c r="B26" s="171"/>
      <c r="C26" s="171"/>
      <c r="D26" s="171"/>
      <c r="E26" s="171"/>
      <c r="F26" s="172"/>
      <c r="H26" s="6" t="s">
        <v>25</v>
      </c>
      <c r="I26" s="202"/>
      <c r="J26" s="204" t="s">
        <v>26</v>
      </c>
      <c r="K26" s="205"/>
      <c r="L26" s="205"/>
      <c r="M26" s="205"/>
      <c r="N26" s="205"/>
      <c r="O26" s="205"/>
      <c r="P26" s="206"/>
    </row>
    <row r="27" spans="1:16" x14ac:dyDescent="0.2">
      <c r="A27" s="173"/>
      <c r="B27" s="174"/>
      <c r="C27" s="174"/>
      <c r="D27" s="174"/>
      <c r="E27" s="174"/>
      <c r="F27" s="175"/>
      <c r="H27" s="200" t="s">
        <v>27</v>
      </c>
      <c r="I27" s="202"/>
      <c r="J27" s="216" t="s">
        <v>28</v>
      </c>
      <c r="K27" s="216"/>
      <c r="L27" s="216"/>
      <c r="M27" s="216"/>
      <c r="N27" s="216"/>
      <c r="O27" s="216"/>
      <c r="P27" s="216"/>
    </row>
    <row r="28" spans="1:16" x14ac:dyDescent="0.2">
      <c r="A28" s="58"/>
      <c r="B28" s="58"/>
      <c r="C28" s="58"/>
      <c r="D28" s="58"/>
      <c r="E28" s="58"/>
      <c r="F28" s="58"/>
      <c r="H28" s="200"/>
      <c r="I28" s="202"/>
      <c r="J28" s="216"/>
      <c r="K28" s="216"/>
      <c r="L28" s="216"/>
      <c r="M28" s="216"/>
      <c r="N28" s="216"/>
      <c r="O28" s="216"/>
      <c r="P28" s="216"/>
    </row>
    <row r="29" spans="1:16" x14ac:dyDescent="0.2">
      <c r="A29" t="s">
        <v>116</v>
      </c>
      <c r="H29" s="200" t="s">
        <v>29</v>
      </c>
      <c r="I29" s="202"/>
      <c r="J29" s="216" t="s">
        <v>30</v>
      </c>
      <c r="K29" s="216"/>
      <c r="L29" s="216"/>
      <c r="M29" s="216"/>
      <c r="N29" s="216"/>
      <c r="O29" s="216"/>
      <c r="P29" s="216"/>
    </row>
    <row r="30" spans="1:16" ht="12.75" customHeight="1" x14ac:dyDescent="0.2">
      <c r="A30" s="218" t="s">
        <v>145</v>
      </c>
      <c r="B30" s="219"/>
      <c r="C30" s="219"/>
      <c r="D30" s="219"/>
      <c r="E30" s="219"/>
      <c r="F30" s="220"/>
      <c r="H30" s="200"/>
      <c r="I30" s="202"/>
      <c r="J30" s="216"/>
      <c r="K30" s="216"/>
      <c r="L30" s="216"/>
      <c r="M30" s="216"/>
      <c r="N30" s="216"/>
      <c r="O30" s="216"/>
      <c r="P30" s="216"/>
    </row>
    <row r="31" spans="1:16" ht="12.75" customHeight="1" x14ac:dyDescent="0.2">
      <c r="A31" s="221"/>
      <c r="B31" s="222"/>
      <c r="C31" s="222"/>
      <c r="D31" s="222"/>
      <c r="E31" s="222"/>
      <c r="F31" s="223"/>
      <c r="H31" s="200"/>
      <c r="I31" s="202"/>
      <c r="J31" s="216"/>
      <c r="K31" s="216"/>
      <c r="L31" s="216"/>
      <c r="M31" s="216"/>
      <c r="N31" s="216"/>
      <c r="O31" s="216"/>
      <c r="P31" s="216"/>
    </row>
    <row r="32" spans="1:16" x14ac:dyDescent="0.2">
      <c r="A32" s="221"/>
      <c r="B32" s="222"/>
      <c r="C32" s="222"/>
      <c r="D32" s="222"/>
      <c r="E32" s="222"/>
      <c r="F32" s="223"/>
      <c r="H32" s="200"/>
      <c r="I32" s="202"/>
      <c r="J32" s="216"/>
      <c r="K32" s="216"/>
      <c r="L32" s="216"/>
      <c r="M32" s="216"/>
      <c r="N32" s="216"/>
      <c r="O32" s="216"/>
      <c r="P32" s="216"/>
    </row>
    <row r="33" spans="1:16" x14ac:dyDescent="0.2">
      <c r="A33" s="224"/>
      <c r="B33" s="225"/>
      <c r="C33" s="225"/>
      <c r="D33" s="225"/>
      <c r="E33" s="225"/>
      <c r="F33" s="226"/>
      <c r="H33" s="200"/>
      <c r="I33" s="202"/>
      <c r="J33" s="230"/>
      <c r="K33" s="230"/>
      <c r="L33" s="230"/>
      <c r="M33" s="230"/>
      <c r="N33" s="230"/>
      <c r="O33" s="230"/>
      <c r="P33" s="230"/>
    </row>
    <row r="34" spans="1:16" x14ac:dyDescent="0.2">
      <c r="A34" s="59"/>
      <c r="B34" s="59"/>
      <c r="C34" s="59"/>
      <c r="D34" s="59"/>
      <c r="E34" s="59"/>
      <c r="F34" s="59"/>
      <c r="H34" s="200" t="s">
        <v>31</v>
      </c>
      <c r="I34" s="202"/>
      <c r="J34" s="216" t="s">
        <v>32</v>
      </c>
      <c r="K34" s="217"/>
      <c r="L34" s="217"/>
      <c r="M34" s="217"/>
      <c r="N34" s="217"/>
      <c r="O34" s="217"/>
      <c r="P34" s="217"/>
    </row>
    <row r="35" spans="1:16" x14ac:dyDescent="0.2">
      <c r="A35" t="s">
        <v>41</v>
      </c>
      <c r="H35" s="201"/>
      <c r="I35" s="203"/>
      <c r="J35" s="217"/>
      <c r="K35" s="217"/>
      <c r="L35" s="217"/>
      <c r="M35" s="217"/>
      <c r="N35" s="217"/>
      <c r="O35" s="217"/>
      <c r="P35" s="217"/>
    </row>
    <row r="36" spans="1:16" ht="12.75" customHeight="1" x14ac:dyDescent="0.2">
      <c r="A36" s="218" t="s">
        <v>146</v>
      </c>
      <c r="B36" s="219"/>
      <c r="C36" s="219"/>
      <c r="D36" s="219"/>
      <c r="E36" s="219"/>
      <c r="F36" s="220"/>
      <c r="H36" s="201"/>
      <c r="I36" s="203"/>
      <c r="J36" s="217"/>
      <c r="K36" s="217"/>
      <c r="L36" s="217"/>
      <c r="M36" s="217"/>
      <c r="N36" s="217"/>
      <c r="O36" s="217"/>
      <c r="P36" s="217"/>
    </row>
    <row r="37" spans="1:16" x14ac:dyDescent="0.2">
      <c r="A37" s="221"/>
      <c r="B37" s="222"/>
      <c r="C37" s="222"/>
      <c r="D37" s="222"/>
      <c r="E37" s="222"/>
      <c r="F37" s="223"/>
      <c r="H37" s="6" t="s">
        <v>33</v>
      </c>
      <c r="I37" s="8"/>
      <c r="J37" s="227" t="s">
        <v>34</v>
      </c>
      <c r="K37" s="228"/>
      <c r="L37" s="228"/>
      <c r="M37" s="228"/>
      <c r="N37" s="228"/>
      <c r="O37" s="228"/>
      <c r="P37" s="229"/>
    </row>
    <row r="38" spans="1:16" x14ac:dyDescent="0.2">
      <c r="A38" s="221"/>
      <c r="B38" s="222"/>
      <c r="C38" s="222"/>
      <c r="D38" s="222"/>
      <c r="E38" s="222"/>
      <c r="F38" s="223"/>
    </row>
    <row r="39" spans="1:16" x14ac:dyDescent="0.2">
      <c r="A39" s="224"/>
      <c r="B39" s="225"/>
      <c r="C39" s="225"/>
      <c r="D39" s="225"/>
      <c r="E39" s="225"/>
      <c r="F39" s="226"/>
    </row>
    <row r="40" spans="1:16" x14ac:dyDescent="0.2">
      <c r="A40" s="60"/>
      <c r="B40" s="60"/>
      <c r="C40" s="60"/>
      <c r="D40" s="60"/>
      <c r="E40" s="60"/>
      <c r="F40" s="60"/>
    </row>
    <row r="41" spans="1:16" x14ac:dyDescent="0.2">
      <c r="A41" t="s">
        <v>42</v>
      </c>
    </row>
    <row r="42" spans="1:16" x14ac:dyDescent="0.2">
      <c r="A42" s="167"/>
      <c r="B42" s="168"/>
      <c r="C42" s="168"/>
      <c r="D42" s="168"/>
      <c r="E42" s="168"/>
      <c r="F42" s="169"/>
    </row>
    <row r="43" spans="1:16" x14ac:dyDescent="0.2">
      <c r="A43" s="170"/>
      <c r="B43" s="171"/>
      <c r="C43" s="171"/>
      <c r="D43" s="171"/>
      <c r="E43" s="171"/>
      <c r="F43" s="172"/>
    </row>
    <row r="44" spans="1:16" x14ac:dyDescent="0.2">
      <c r="A44" s="170"/>
      <c r="B44" s="171"/>
      <c r="C44" s="171"/>
      <c r="D44" s="171"/>
      <c r="E44" s="171"/>
      <c r="F44" s="172"/>
    </row>
    <row r="45" spans="1:16" x14ac:dyDescent="0.2">
      <c r="A45" s="173"/>
      <c r="B45" s="174"/>
      <c r="C45" s="174"/>
      <c r="D45" s="174"/>
      <c r="E45" s="174"/>
      <c r="F45" s="175"/>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2" t="s">
        <v>45</v>
      </c>
      <c r="D1" s="253"/>
      <c r="E1" s="254"/>
      <c r="F1" s="128" t="s">
        <v>166</v>
      </c>
      <c r="G1" s="123"/>
      <c r="H1" s="111" t="str">
        <f>'FRA-detail'!P1</f>
        <v>UPRN</v>
      </c>
      <c r="I1" s="111" t="str">
        <f>'FRA-detail'!Q1</f>
        <v>B201A2</v>
      </c>
    </row>
    <row r="2" spans="1:12" ht="24" customHeight="1" x14ac:dyDescent="0.2">
      <c r="A2" s="129" t="s">
        <v>150</v>
      </c>
      <c r="B2" s="26" t="s">
        <v>189</v>
      </c>
      <c r="C2" s="255" t="s">
        <v>159</v>
      </c>
      <c r="D2" s="256"/>
      <c r="E2" s="257"/>
      <c r="F2" s="119" t="s">
        <v>167</v>
      </c>
      <c r="G2" s="124"/>
      <c r="K2" t="s">
        <v>6</v>
      </c>
      <c r="L2" t="s">
        <v>133</v>
      </c>
    </row>
    <row r="3" spans="1:12" ht="48" x14ac:dyDescent="0.2">
      <c r="A3" s="129" t="s">
        <v>151</v>
      </c>
      <c r="B3" s="117" t="s">
        <v>172</v>
      </c>
      <c r="C3" s="258" t="s">
        <v>47</v>
      </c>
      <c r="D3" s="258"/>
      <c r="E3" s="259"/>
      <c r="F3" s="119" t="s">
        <v>167</v>
      </c>
      <c r="G3" s="124"/>
      <c r="K3" t="s">
        <v>7</v>
      </c>
      <c r="L3" t="s">
        <v>134</v>
      </c>
    </row>
    <row r="4" spans="1:12" ht="36" x14ac:dyDescent="0.2">
      <c r="A4" s="129" t="s">
        <v>161</v>
      </c>
      <c r="B4" s="118" t="s">
        <v>171</v>
      </c>
      <c r="C4" s="258" t="s">
        <v>162</v>
      </c>
      <c r="D4" s="258"/>
      <c r="E4" s="259"/>
      <c r="F4" s="120" t="s">
        <v>31</v>
      </c>
      <c r="G4" s="125"/>
      <c r="K4" s="113" t="s">
        <v>186</v>
      </c>
      <c r="L4" t="s">
        <v>135</v>
      </c>
    </row>
    <row r="5" spans="1:12" ht="48" x14ac:dyDescent="0.2">
      <c r="A5" s="129" t="s">
        <v>152</v>
      </c>
      <c r="B5" s="26" t="s">
        <v>170</v>
      </c>
      <c r="C5" s="258" t="s">
        <v>163</v>
      </c>
      <c r="D5" s="258"/>
      <c r="E5" s="259"/>
      <c r="F5" s="121" t="s">
        <v>29</v>
      </c>
      <c r="G5" s="125"/>
      <c r="K5" s="113" t="s">
        <v>53</v>
      </c>
      <c r="L5" t="s">
        <v>136</v>
      </c>
    </row>
    <row r="6" spans="1:12" ht="36.75" thickBot="1" x14ac:dyDescent="0.25">
      <c r="A6" s="129" t="s">
        <v>153</v>
      </c>
      <c r="B6" s="117" t="s">
        <v>169</v>
      </c>
      <c r="C6" s="258" t="s">
        <v>176</v>
      </c>
      <c r="D6" s="258"/>
      <c r="E6" s="259"/>
      <c r="F6" s="122" t="s">
        <v>27</v>
      </c>
      <c r="G6" s="125"/>
      <c r="L6" t="s">
        <v>137</v>
      </c>
    </row>
    <row r="7" spans="1:12" ht="26.1" customHeight="1" thickBot="1" x14ac:dyDescent="0.25">
      <c r="A7" s="130" t="s">
        <v>154</v>
      </c>
      <c r="B7" s="131" t="s">
        <v>46</v>
      </c>
      <c r="C7" s="246" t="s">
        <v>165</v>
      </c>
      <c r="D7" s="246"/>
      <c r="E7" s="247"/>
      <c r="F7" s="132" t="s">
        <v>168</v>
      </c>
      <c r="L7" t="s">
        <v>138</v>
      </c>
    </row>
    <row r="8" spans="1:12" ht="33" customHeight="1" x14ac:dyDescent="0.2">
      <c r="A8" s="30"/>
      <c r="B8" s="142" t="s">
        <v>185</v>
      </c>
      <c r="C8" s="31"/>
      <c r="D8" s="31"/>
    </row>
    <row r="9" spans="1:12" ht="45" customHeight="1" thickBot="1" x14ac:dyDescent="0.25">
      <c r="A9" s="30"/>
      <c r="B9" s="251" t="s">
        <v>195</v>
      </c>
      <c r="C9" s="251"/>
      <c r="D9" s="251"/>
      <c r="E9" s="251"/>
      <c r="F9" s="251"/>
    </row>
    <row r="10" spans="1:12" ht="18" customHeight="1" thickBot="1" x14ac:dyDescent="0.25">
      <c r="A10" s="151" t="s">
        <v>11</v>
      </c>
      <c r="B10" s="248" t="str">
        <f ca="1">'FRA-detail'!A26</f>
        <v xml:space="preserve">Addison Way 21-27, N11 6QR </v>
      </c>
      <c r="C10" s="249"/>
      <c r="D10" s="250"/>
      <c r="E10" s="150" t="s">
        <v>192</v>
      </c>
      <c r="F10" s="141">
        <f>'FRA-detail'!J8</f>
        <v>42872</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4" t="s">
        <v>51</v>
      </c>
      <c r="B13" s="245"/>
      <c r="C13" s="245"/>
      <c r="D13" s="245"/>
      <c r="E13" s="245"/>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212</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206</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53</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53</v>
      </c>
      <c r="D33" s="63"/>
      <c r="E33" s="64" t="s">
        <v>213</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201</v>
      </c>
      <c r="C43" s="63" t="s">
        <v>7</v>
      </c>
      <c r="D43" s="63" t="s">
        <v>153</v>
      </c>
      <c r="E43" s="133" t="s">
        <v>222</v>
      </c>
      <c r="F43" s="64"/>
      <c r="G43" s="63"/>
      <c r="H43" s="92"/>
      <c r="I43">
        <f t="shared" si="0"/>
        <v>2</v>
      </c>
    </row>
    <row r="44" spans="1:9" x14ac:dyDescent="0.2">
      <c r="A44" s="69">
        <v>14</v>
      </c>
      <c r="B44" s="147"/>
      <c r="C44" s="63"/>
      <c r="D44" s="63"/>
      <c r="E44" s="159"/>
      <c r="F44" s="64"/>
      <c r="G44" s="63"/>
      <c r="H44" s="92"/>
      <c r="I44">
        <f t="shared" si="0"/>
        <v>2</v>
      </c>
    </row>
    <row r="45" spans="1:9" x14ac:dyDescent="0.2">
      <c r="A45" s="69">
        <v>14</v>
      </c>
      <c r="B45" s="70"/>
      <c r="C45" s="63"/>
      <c r="D45" s="63"/>
      <c r="E45" s="133"/>
      <c r="F45" s="64"/>
      <c r="G45" s="63"/>
      <c r="H45" s="92"/>
      <c r="I45">
        <f t="shared" si="0"/>
        <v>2</v>
      </c>
    </row>
    <row r="46" spans="1:9" x14ac:dyDescent="0.2">
      <c r="A46" s="69">
        <v>14</v>
      </c>
      <c r="B46" s="70"/>
      <c r="C46" s="63"/>
      <c r="D46" s="63"/>
      <c r="E46" s="133"/>
      <c r="F46" s="64"/>
      <c r="G46" s="63"/>
      <c r="H46" s="92"/>
      <c r="I46">
        <f t="shared" ref="I46:I77" si="1">IF(ISBLANK(D46),I45,I45+1)</f>
        <v>2</v>
      </c>
    </row>
    <row r="47" spans="1:9" x14ac:dyDescent="0.2">
      <c r="A47" s="69">
        <v>14</v>
      </c>
      <c r="B47" s="70"/>
      <c r="C47" s="63"/>
      <c r="D47" s="63"/>
      <c r="E47" s="133"/>
      <c r="F47" s="64"/>
      <c r="G47" s="63"/>
      <c r="H47" s="92"/>
      <c r="I47">
        <f t="shared" si="1"/>
        <v>2</v>
      </c>
    </row>
    <row r="48" spans="1:9" hidden="1" x14ac:dyDescent="0.2">
      <c r="A48" s="69">
        <v>14</v>
      </c>
      <c r="B48" s="70"/>
      <c r="C48" s="63"/>
      <c r="D48" s="63"/>
      <c r="E48" s="134"/>
      <c r="F48" s="64"/>
      <c r="G48" s="63"/>
      <c r="H48" s="92"/>
      <c r="I48">
        <f t="shared" si="1"/>
        <v>2</v>
      </c>
    </row>
    <row r="49" spans="1:9" hidden="1" x14ac:dyDescent="0.2">
      <c r="A49" s="69">
        <v>14</v>
      </c>
      <c r="B49" s="70"/>
      <c r="C49" s="63"/>
      <c r="D49" s="63"/>
      <c r="E49" s="133"/>
      <c r="F49" s="64"/>
      <c r="G49" s="63"/>
      <c r="H49" s="92"/>
      <c r="I49">
        <f t="shared" si="1"/>
        <v>2</v>
      </c>
    </row>
    <row r="50" spans="1:9" hidden="1" x14ac:dyDescent="0.2">
      <c r="A50" s="69">
        <v>14</v>
      </c>
      <c r="B50" s="70"/>
      <c r="C50" s="63"/>
      <c r="D50" s="63"/>
      <c r="E50" s="134"/>
      <c r="F50" s="64"/>
      <c r="G50" s="63"/>
      <c r="H50" s="92"/>
      <c r="I50">
        <f t="shared" si="1"/>
        <v>2</v>
      </c>
    </row>
    <row r="51" spans="1:9" hidden="1" x14ac:dyDescent="0.2">
      <c r="A51" s="69">
        <v>14</v>
      </c>
      <c r="B51" s="70"/>
      <c r="C51" s="63"/>
      <c r="D51" s="63"/>
      <c r="E51" s="112"/>
      <c r="F51" s="64"/>
      <c r="G51" s="63"/>
      <c r="H51" s="92"/>
      <c r="I51">
        <f t="shared" si="1"/>
        <v>2</v>
      </c>
    </row>
    <row r="52" spans="1:9" hidden="1" x14ac:dyDescent="0.2">
      <c r="A52" s="71">
        <v>14</v>
      </c>
      <c r="B52" s="72"/>
      <c r="C52" s="63"/>
      <c r="D52" s="63"/>
      <c r="E52" s="112"/>
      <c r="F52" s="64"/>
      <c r="G52" s="63"/>
      <c r="H52" s="92"/>
      <c r="I52">
        <f t="shared" si="1"/>
        <v>2</v>
      </c>
    </row>
    <row r="53" spans="1:9" x14ac:dyDescent="0.2">
      <c r="A53" s="66">
        <v>15</v>
      </c>
      <c r="B53" s="67" t="s">
        <v>68</v>
      </c>
      <c r="C53" s="63" t="s">
        <v>53</v>
      </c>
      <c r="D53" s="63"/>
      <c r="E53" s="64"/>
      <c r="F53" s="64"/>
      <c r="G53" s="63"/>
      <c r="H53" s="92"/>
      <c r="I53">
        <f t="shared" si="1"/>
        <v>2</v>
      </c>
    </row>
    <row r="54" spans="1:9" x14ac:dyDescent="0.2">
      <c r="A54" s="71">
        <v>15</v>
      </c>
      <c r="B54" s="95"/>
      <c r="C54" s="63"/>
      <c r="D54" s="63"/>
      <c r="E54" s="64"/>
      <c r="F54" s="64"/>
      <c r="G54" s="63"/>
      <c r="H54" s="92"/>
      <c r="I54">
        <f t="shared" si="1"/>
        <v>2</v>
      </c>
    </row>
    <row r="55" spans="1:9" x14ac:dyDescent="0.2">
      <c r="A55" s="66">
        <v>16</v>
      </c>
      <c r="B55" s="67" t="s">
        <v>69</v>
      </c>
      <c r="C55" s="63" t="s">
        <v>6</v>
      </c>
      <c r="D55" s="63"/>
      <c r="E55" s="64" t="s">
        <v>126</v>
      </c>
      <c r="F55" s="64"/>
      <c r="G55" s="63"/>
      <c r="H55" s="92"/>
      <c r="I55">
        <f t="shared" si="1"/>
        <v>2</v>
      </c>
    </row>
    <row r="56" spans="1:9" x14ac:dyDescent="0.2">
      <c r="A56" s="71">
        <v>16</v>
      </c>
      <c r="B56" s="95"/>
      <c r="C56" s="63"/>
      <c r="D56" s="63"/>
      <c r="E56" s="64"/>
      <c r="F56" s="64"/>
      <c r="G56" s="63"/>
      <c r="H56" s="92"/>
      <c r="I56">
        <f t="shared" si="1"/>
        <v>2</v>
      </c>
    </row>
    <row r="57" spans="1:9" x14ac:dyDescent="0.2">
      <c r="A57" s="66">
        <v>17</v>
      </c>
      <c r="B57" s="67" t="s">
        <v>70</v>
      </c>
      <c r="C57" s="63" t="s">
        <v>53</v>
      </c>
      <c r="D57" s="63"/>
      <c r="E57" s="64"/>
      <c r="F57" s="64"/>
      <c r="G57" s="63"/>
      <c r="H57" s="92"/>
      <c r="I57">
        <f t="shared" si="1"/>
        <v>2</v>
      </c>
    </row>
    <row r="58" spans="1:9" x14ac:dyDescent="0.2">
      <c r="A58" s="71">
        <v>17</v>
      </c>
      <c r="B58" s="95"/>
      <c r="C58" s="63"/>
      <c r="D58" s="63"/>
      <c r="E58" s="64"/>
      <c r="F58" s="64"/>
      <c r="G58" s="63"/>
      <c r="H58" s="92"/>
      <c r="I58">
        <f t="shared" si="1"/>
        <v>2</v>
      </c>
    </row>
    <row r="59" spans="1:9" ht="84" x14ac:dyDescent="0.2">
      <c r="A59" s="66">
        <v>18</v>
      </c>
      <c r="B59" s="67" t="s">
        <v>71</v>
      </c>
      <c r="C59" s="63" t="s">
        <v>7</v>
      </c>
      <c r="D59" s="63" t="s">
        <v>153</v>
      </c>
      <c r="E59" s="164" t="s">
        <v>215</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7</v>
      </c>
      <c r="D61" s="63"/>
      <c r="E61" s="165" t="s">
        <v>216</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24" x14ac:dyDescent="0.2">
      <c r="A64" s="66">
        <v>20</v>
      </c>
      <c r="B64" s="98" t="s">
        <v>74</v>
      </c>
      <c r="C64" s="135" t="s">
        <v>53</v>
      </c>
      <c r="D64" s="135"/>
      <c r="E64" s="134" t="s">
        <v>207</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53</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53</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53</v>
      </c>
      <c r="D75" s="63"/>
      <c r="E75" s="80"/>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186</v>
      </c>
      <c r="D78" s="63" t="s">
        <v>153</v>
      </c>
      <c r="E78" s="112" t="s">
        <v>208</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202</v>
      </c>
      <c r="C85" s="63" t="s">
        <v>186</v>
      </c>
      <c r="D85" s="63" t="s">
        <v>153</v>
      </c>
      <c r="E85" s="64" t="s">
        <v>217</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53</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x14ac:dyDescent="0.2">
      <c r="A95" s="66">
        <v>30</v>
      </c>
      <c r="B95" s="98" t="s">
        <v>86</v>
      </c>
      <c r="C95" s="63" t="s">
        <v>53</v>
      </c>
      <c r="D95" s="63"/>
      <c r="E95" s="160"/>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187</v>
      </c>
      <c r="C104" s="63" t="s">
        <v>6</v>
      </c>
      <c r="D104" s="63"/>
      <c r="E104" s="112" t="s">
        <v>209</v>
      </c>
      <c r="F104" s="64"/>
      <c r="G104" s="63"/>
      <c r="H104" s="92"/>
      <c r="I104">
        <f t="shared" si="2"/>
        <v>5</v>
      </c>
    </row>
    <row r="105" spans="1:9" x14ac:dyDescent="0.2">
      <c r="A105" s="61">
        <v>35</v>
      </c>
      <c r="B105" s="107" t="s">
        <v>188</v>
      </c>
      <c r="C105" s="63"/>
      <c r="D105" s="63"/>
      <c r="E105" s="112" t="s">
        <v>218</v>
      </c>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2" t="s">
        <v>45</v>
      </c>
      <c r="D1" s="262"/>
      <c r="E1" s="263"/>
      <c r="H1" s="111" t="str">
        <f>'FRA-detail'!P1</f>
        <v>UPRN</v>
      </c>
      <c r="I1" s="111" t="str">
        <f>'FRA-detail'!Q1</f>
        <v>B201A2</v>
      </c>
    </row>
    <row r="2" spans="1:12" ht="24" x14ac:dyDescent="0.2">
      <c r="A2" s="25" t="s">
        <v>150</v>
      </c>
      <c r="B2" s="26" t="s">
        <v>177</v>
      </c>
      <c r="C2" s="258" t="s">
        <v>159</v>
      </c>
      <c r="D2" s="258"/>
      <c r="E2" s="259"/>
      <c r="K2" t="s">
        <v>6</v>
      </c>
      <c r="L2" t="s">
        <v>133</v>
      </c>
    </row>
    <row r="3" spans="1:12" ht="48" x14ac:dyDescent="0.2">
      <c r="A3" s="25" t="s">
        <v>151</v>
      </c>
      <c r="B3" s="117" t="s">
        <v>178</v>
      </c>
      <c r="C3" s="258" t="s">
        <v>47</v>
      </c>
      <c r="D3" s="258"/>
      <c r="E3" s="259"/>
      <c r="K3" t="s">
        <v>7</v>
      </c>
      <c r="L3" t="s">
        <v>134</v>
      </c>
    </row>
    <row r="4" spans="1:12" ht="26.1" customHeight="1" x14ac:dyDescent="0.2">
      <c r="A4" s="25" t="s">
        <v>161</v>
      </c>
      <c r="B4" s="118" t="s">
        <v>179</v>
      </c>
      <c r="C4" s="258" t="s">
        <v>162</v>
      </c>
      <c r="D4" s="258"/>
      <c r="E4" s="259"/>
      <c r="K4" s="113" t="s">
        <v>186</v>
      </c>
      <c r="L4" t="s">
        <v>135</v>
      </c>
    </row>
    <row r="5" spans="1:12" ht="48" x14ac:dyDescent="0.2">
      <c r="A5" s="25" t="s">
        <v>152</v>
      </c>
      <c r="B5" s="26" t="s">
        <v>180</v>
      </c>
      <c r="C5" s="258" t="s">
        <v>163</v>
      </c>
      <c r="D5" s="258"/>
      <c r="E5" s="259"/>
      <c r="K5" s="113" t="s">
        <v>53</v>
      </c>
      <c r="L5" t="s">
        <v>136</v>
      </c>
    </row>
    <row r="6" spans="1:12" ht="36" x14ac:dyDescent="0.2">
      <c r="A6" s="25" t="s">
        <v>153</v>
      </c>
      <c r="B6" s="117" t="s">
        <v>181</v>
      </c>
      <c r="C6" s="258" t="s">
        <v>176</v>
      </c>
      <c r="D6" s="258"/>
      <c r="E6" s="259"/>
      <c r="L6" t="s">
        <v>137</v>
      </c>
    </row>
    <row r="7" spans="1:12" ht="26.1" customHeight="1" thickBot="1" x14ac:dyDescent="0.25">
      <c r="A7" s="27" t="s">
        <v>154</v>
      </c>
      <c r="B7" s="28" t="s">
        <v>46</v>
      </c>
      <c r="C7" s="260" t="s">
        <v>165</v>
      </c>
      <c r="D7" s="260"/>
      <c r="E7" s="261"/>
      <c r="L7" t="s">
        <v>138</v>
      </c>
    </row>
    <row r="8" spans="1:12" ht="40.5" customHeight="1" thickBot="1" x14ac:dyDescent="0.25">
      <c r="A8" s="30"/>
      <c r="B8" s="142" t="s">
        <v>191</v>
      </c>
      <c r="C8" s="31"/>
      <c r="D8" s="31"/>
    </row>
    <row r="9" spans="1:12" ht="18" customHeight="1" thickBot="1" x14ac:dyDescent="0.25">
      <c r="A9" s="151" t="s">
        <v>11</v>
      </c>
      <c r="B9" s="248" t="str">
        <f ca="1">'FRA-detail'!A26</f>
        <v xml:space="preserve">Addison Way 21-27, N11 6QR </v>
      </c>
      <c r="C9" s="249"/>
      <c r="D9" s="250"/>
      <c r="E9" s="150" t="s">
        <v>192</v>
      </c>
      <c r="F9" s="140">
        <f>'FRA-detail'!J8</f>
        <v>42872</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4" t="s">
        <v>93</v>
      </c>
      <c r="B12" s="245"/>
      <c r="C12" s="245"/>
      <c r="D12" s="245"/>
      <c r="E12" s="245"/>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53</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53</v>
      </c>
      <c r="D31" s="63"/>
      <c r="E31" s="64" t="s">
        <v>204</v>
      </c>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53</v>
      </c>
      <c r="D52" s="75"/>
      <c r="E52" s="112" t="s">
        <v>205</v>
      </c>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2" t="s">
        <v>45</v>
      </c>
      <c r="E1" s="262"/>
      <c r="F1" s="267"/>
      <c r="G1" s="157" t="s">
        <v>155</v>
      </c>
      <c r="I1" t="s">
        <v>7</v>
      </c>
    </row>
    <row r="2" spans="1:12" ht="26.1" customHeight="1" thickBot="1" x14ac:dyDescent="0.25">
      <c r="B2" s="25" t="s">
        <v>150</v>
      </c>
      <c r="C2" s="26" t="s">
        <v>182</v>
      </c>
      <c r="D2" s="265" t="s">
        <v>159</v>
      </c>
      <c r="E2" s="265"/>
      <c r="F2" s="266"/>
      <c r="G2" s="158" t="str">
        <f>'FRA-detail'!Q1</f>
        <v>B201A2</v>
      </c>
      <c r="I2" t="s">
        <v>53</v>
      </c>
      <c r="L2" s="30"/>
    </row>
    <row r="3" spans="1:12" ht="36" x14ac:dyDescent="0.2">
      <c r="B3" s="25" t="s">
        <v>151</v>
      </c>
      <c r="C3" s="117" t="s">
        <v>183</v>
      </c>
      <c r="D3" s="265" t="s">
        <v>47</v>
      </c>
      <c r="E3" s="265"/>
      <c r="F3" s="268"/>
      <c r="L3" s="30"/>
    </row>
    <row r="4" spans="1:12" ht="26.1" customHeight="1" x14ac:dyDescent="0.2">
      <c r="B4" s="25" t="s">
        <v>161</v>
      </c>
      <c r="C4" s="118" t="s">
        <v>160</v>
      </c>
      <c r="D4" s="265" t="s">
        <v>162</v>
      </c>
      <c r="E4" s="265"/>
      <c r="F4" s="268"/>
      <c r="L4" s="30"/>
    </row>
    <row r="5" spans="1:12" ht="36" x14ac:dyDescent="0.2">
      <c r="B5" s="25" t="s">
        <v>152</v>
      </c>
      <c r="C5" s="26" t="s">
        <v>184</v>
      </c>
      <c r="D5" s="265" t="s">
        <v>163</v>
      </c>
      <c r="E5" s="265"/>
      <c r="F5" s="268"/>
      <c r="G5" s="264"/>
      <c r="H5" s="116"/>
      <c r="I5" s="116"/>
      <c r="J5" s="116"/>
      <c r="L5" s="30"/>
    </row>
    <row r="6" spans="1:12" ht="48.75" customHeight="1" x14ac:dyDescent="0.2">
      <c r="B6" s="25" t="s">
        <v>153</v>
      </c>
      <c r="C6" s="117" t="s">
        <v>164</v>
      </c>
      <c r="D6" s="265" t="s">
        <v>194</v>
      </c>
      <c r="E6" s="265"/>
      <c r="F6" s="268"/>
      <c r="G6" s="264"/>
      <c r="H6" s="116"/>
      <c r="I6" s="116"/>
      <c r="J6" s="116"/>
      <c r="L6" s="30"/>
    </row>
    <row r="7" spans="1:12" ht="26.1" customHeight="1" thickBot="1" x14ac:dyDescent="0.25">
      <c r="B7" s="27" t="s">
        <v>154</v>
      </c>
      <c r="C7" s="28" t="s">
        <v>46</v>
      </c>
      <c r="D7" s="269" t="s">
        <v>165</v>
      </c>
      <c r="E7" s="269"/>
      <c r="F7" s="270"/>
      <c r="L7" s="30"/>
    </row>
    <row r="8" spans="1:12" ht="58.5" customHeight="1" thickBot="1" x14ac:dyDescent="0.25">
      <c r="B8" s="30"/>
      <c r="C8" s="152" t="s">
        <v>193</v>
      </c>
      <c r="D8" s="31"/>
      <c r="E8" s="31"/>
    </row>
    <row r="9" spans="1:12" ht="18" customHeight="1" thickBot="1" x14ac:dyDescent="0.25">
      <c r="B9" s="151" t="s">
        <v>11</v>
      </c>
      <c r="C9" s="248" t="str">
        <f ca="1">'FRA-detail'!A26</f>
        <v xml:space="preserve">Addison Way 21-27, N11 6QR </v>
      </c>
      <c r="D9" s="249"/>
      <c r="E9" s="249"/>
      <c r="F9" s="250"/>
      <c r="G9" s="150" t="s">
        <v>192</v>
      </c>
      <c r="H9" s="140">
        <f>'FRA-detail'!J8</f>
        <v>42872</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Flat entrance doors (FED's) 23 and 27 should be replaced with FD30S doors which should be fitted in accordance to BS8214 in order to protect the means of escape.</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18</v>
      </c>
      <c r="C14" s="7" t="str">
        <f>IF(ISNA(VLOOKUP(A14,Data!A:D,4,FALSE)),"",IF((VLOOKUP(A14,Data!A:D,4,FALSE)=0),"",VLOOKUP(A14,Data!A:D,4,FALSE)))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external stacks and it is therefore recommended that a sample survey of 1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acceptable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(FED's) 23 and 27 should be replaced with FD30S doors which should be fitted in accordance to BS8214 in order to protect the means of escape.</v>
      </c>
      <c r="E31" s="38" t="e">
        <f>FRA!#REF!</f>
        <v>#REF!</v>
      </c>
      <c r="F31" s="39">
        <f>FRA!F43</f>
        <v>0</v>
      </c>
      <c r="G31" s="96">
        <f>FRA!G43</f>
        <v>0</v>
      </c>
    </row>
    <row r="32" spans="1:7" x14ac:dyDescent="0.2">
      <c r="A32" s="38">
        <f>FRA!I44</f>
        <v>2</v>
      </c>
      <c r="B32" s="38">
        <f>FRA!A44</f>
        <v>14</v>
      </c>
      <c r="C32" s="38">
        <f>FRA!D44</f>
        <v>0</v>
      </c>
      <c r="D32" s="39">
        <f>FRA!E44</f>
        <v>0</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f>FRA!E46</f>
        <v>0</v>
      </c>
      <c r="E34" s="38" t="e">
        <f>FRA!#REF!</f>
        <v>#REF!</v>
      </c>
      <c r="F34" s="39">
        <f>FRA!F46</f>
        <v>0</v>
      </c>
      <c r="G34" s="96">
        <f>FRA!G46</f>
        <v>0</v>
      </c>
    </row>
    <row r="35" spans="1:7" x14ac:dyDescent="0.2">
      <c r="A35" s="38">
        <f>FRA!I47</f>
        <v>2</v>
      </c>
      <c r="B35" s="38">
        <f>FRA!A47</f>
        <v>14</v>
      </c>
      <c r="C35" s="38">
        <f>FRA!D47</f>
        <v>0</v>
      </c>
      <c r="D35" s="39">
        <f>FRA!E47</f>
        <v>0</v>
      </c>
      <c r="E35" s="38" t="e">
        <f>FRA!#REF!</f>
        <v>#REF!</v>
      </c>
      <c r="F35" s="39">
        <f>FRA!F47</f>
        <v>0</v>
      </c>
      <c r="G35" s="96">
        <f>FRA!G47</f>
        <v>0</v>
      </c>
    </row>
    <row r="36" spans="1:7" x14ac:dyDescent="0.2">
      <c r="A36" s="38">
        <f>FRA!I48</f>
        <v>2</v>
      </c>
      <c r="B36" s="38">
        <f>FRA!A48</f>
        <v>14</v>
      </c>
      <c r="C36" s="38">
        <f>FRA!D48</f>
        <v>0</v>
      </c>
      <c r="D36" s="39">
        <f>FRA!E48</f>
        <v>0</v>
      </c>
      <c r="E36" s="38" t="e">
        <f>FRA!#REF!</f>
        <v>#REF!</v>
      </c>
      <c r="F36" s="39">
        <f>FRA!F48</f>
        <v>0</v>
      </c>
      <c r="G36" s="96">
        <f>FRA!G48</f>
        <v>0</v>
      </c>
    </row>
    <row r="37" spans="1:7" x14ac:dyDescent="0.2">
      <c r="A37" s="38">
        <f>FRA!I49</f>
        <v>2</v>
      </c>
      <c r="B37" s="38">
        <f>FRA!A49</f>
        <v>14</v>
      </c>
      <c r="C37" s="38">
        <f>FRA!D49</f>
        <v>0</v>
      </c>
      <c r="D37" s="39">
        <f>FRA!E49</f>
        <v>0</v>
      </c>
      <c r="E37" s="38" t="e">
        <f>FRA!#REF!</f>
        <v>#REF!</v>
      </c>
      <c r="F37" s="39">
        <f>FRA!F49</f>
        <v>0</v>
      </c>
      <c r="G37" s="96">
        <f>FRA!G49</f>
        <v>0</v>
      </c>
    </row>
    <row r="38" spans="1:7" x14ac:dyDescent="0.2">
      <c r="A38" s="38">
        <f>FRA!I50</f>
        <v>2</v>
      </c>
      <c r="B38" s="38">
        <f>FRA!A50</f>
        <v>14</v>
      </c>
      <c r="C38" s="38">
        <f>FRA!D50</f>
        <v>0</v>
      </c>
      <c r="D38" s="39">
        <f>FRA!E50</f>
        <v>0</v>
      </c>
      <c r="E38" s="38" t="e">
        <f>FRA!#REF!</f>
        <v>#REF!</v>
      </c>
      <c r="F38" s="39">
        <f>FRA!F50</f>
        <v>0</v>
      </c>
      <c r="G38" s="96">
        <f>FRA!G50</f>
        <v>0</v>
      </c>
    </row>
    <row r="39" spans="1:7" x14ac:dyDescent="0.2">
      <c r="A39" s="38">
        <f>FRA!I51</f>
        <v>2</v>
      </c>
      <c r="B39" s="38">
        <f>FRA!A51</f>
        <v>14</v>
      </c>
      <c r="C39" s="38">
        <f>FRA!D51</f>
        <v>0</v>
      </c>
      <c r="D39" s="39">
        <f>FRA!E51</f>
        <v>0</v>
      </c>
      <c r="E39" s="38" t="e">
        <f>FRA!#REF!</f>
        <v>#REF!</v>
      </c>
      <c r="F39" s="39">
        <f>FRA!F51</f>
        <v>0</v>
      </c>
      <c r="G39" s="96">
        <f>FRA!G51</f>
        <v>0</v>
      </c>
    </row>
    <row r="40" spans="1:7" x14ac:dyDescent="0.2">
      <c r="A40" s="38">
        <f>FRA!I52</f>
        <v>2</v>
      </c>
      <c r="B40" s="38">
        <f>FRA!A52</f>
        <v>14</v>
      </c>
      <c r="C40" s="38">
        <f>FRA!D52</f>
        <v>0</v>
      </c>
      <c r="D40" s="39">
        <f>FRA!E52</f>
        <v>0</v>
      </c>
      <c r="E40" s="38" t="e">
        <f>FRA!#REF!</f>
        <v>#REF!</v>
      </c>
      <c r="F40" s="39">
        <f>FRA!F52</f>
        <v>0</v>
      </c>
      <c r="G40" s="96">
        <f>FRA!G52</f>
        <v>0</v>
      </c>
    </row>
    <row r="41" spans="1:7" x14ac:dyDescent="0.2">
      <c r="A41" s="38">
        <f>FRA!I53</f>
        <v>2</v>
      </c>
      <c r="B41" s="38">
        <f>FRA!A53</f>
        <v>15</v>
      </c>
      <c r="C41" s="38">
        <f>FRA!D53</f>
        <v>0</v>
      </c>
      <c r="D41" s="39">
        <f>FRA!E53</f>
        <v>0</v>
      </c>
      <c r="E41" s="38" t="e">
        <f>FRA!#REF!</f>
        <v>#REF!</v>
      </c>
      <c r="F41" s="39">
        <f>FRA!F53</f>
        <v>0</v>
      </c>
      <c r="G41" s="96">
        <f>FRA!G53</f>
        <v>0</v>
      </c>
    </row>
    <row r="42" spans="1:7" x14ac:dyDescent="0.2">
      <c r="A42" s="38">
        <f>FRA!I54</f>
        <v>2</v>
      </c>
      <c r="B42" s="38">
        <f>FRA!A54</f>
        <v>15</v>
      </c>
      <c r="C42" s="38">
        <f>FRA!D54</f>
        <v>0</v>
      </c>
      <c r="D42" s="39">
        <f>FRA!E54</f>
        <v>0</v>
      </c>
      <c r="E42" s="38" t="e">
        <f>FRA!#REF!</f>
        <v>#REF!</v>
      </c>
      <c r="F42" s="39">
        <f>FRA!F54</f>
        <v>0</v>
      </c>
      <c r="G42" s="96">
        <f>FRA!G54</f>
        <v>0</v>
      </c>
    </row>
    <row r="43" spans="1:7" x14ac:dyDescent="0.2">
      <c r="A43" s="38">
        <f>FRA!I55</f>
        <v>2</v>
      </c>
      <c r="B43" s="38">
        <f>FRA!A55</f>
        <v>16</v>
      </c>
      <c r="C43" s="38">
        <f>FRA!D55</f>
        <v>0</v>
      </c>
      <c r="D43" s="39" t="str">
        <f>FRA!E55</f>
        <v>All escape routes lead to open air at ground level.</v>
      </c>
      <c r="E43" s="38" t="e">
        <f>FRA!#REF!</f>
        <v>#REF!</v>
      </c>
      <c r="F43" s="39">
        <f>FRA!F55</f>
        <v>0</v>
      </c>
      <c r="G43" s="96">
        <f>FRA!G55</f>
        <v>0</v>
      </c>
    </row>
    <row r="44" spans="1:7" x14ac:dyDescent="0.2">
      <c r="A44" s="38">
        <f>FRA!I56</f>
        <v>2</v>
      </c>
      <c r="B44" s="38">
        <f>FRA!A56</f>
        <v>16</v>
      </c>
      <c r="C44" s="38">
        <f>FRA!D56</f>
        <v>0</v>
      </c>
      <c r="D44" s="39">
        <f>FRA!E56</f>
        <v>0</v>
      </c>
      <c r="E44" s="38" t="e">
        <f>FRA!#REF!</f>
        <v>#REF!</v>
      </c>
      <c r="F44" s="39">
        <f>FRA!F56</f>
        <v>0</v>
      </c>
      <c r="G44" s="96">
        <f>FRA!G56</f>
        <v>0</v>
      </c>
    </row>
    <row r="45" spans="1:7" x14ac:dyDescent="0.2">
      <c r="A45" s="38">
        <f>FRA!I57</f>
        <v>2</v>
      </c>
      <c r="B45" s="38">
        <f>FRA!A57</f>
        <v>17</v>
      </c>
      <c r="C45" s="38">
        <f>FRA!D57</f>
        <v>0</v>
      </c>
      <c r="D45" s="39">
        <f>FRA!E57</f>
        <v>0</v>
      </c>
      <c r="E45" s="38" t="e">
        <f>FRA!#REF!</f>
        <v>#REF!</v>
      </c>
      <c r="F45" s="39">
        <f>FRA!F57</f>
        <v>0</v>
      </c>
      <c r="G45" s="96">
        <f>FRA!G57</f>
        <v>0</v>
      </c>
    </row>
    <row r="46" spans="1:7" x14ac:dyDescent="0.2">
      <c r="A46" s="38">
        <f>FRA!I58</f>
        <v>2</v>
      </c>
      <c r="B46" s="38">
        <f>FRA!A58</f>
        <v>17</v>
      </c>
      <c r="C46" s="38">
        <f>FRA!D58</f>
        <v>0</v>
      </c>
      <c r="D46" s="39">
        <f>FRA!E58</f>
        <v>0</v>
      </c>
      <c r="E46" s="38" t="e">
        <f>FRA!#REF!</f>
        <v>#REF!</v>
      </c>
      <c r="F46" s="39">
        <f>FRA!F58</f>
        <v>0</v>
      </c>
      <c r="G46" s="96">
        <f>FRA!G58</f>
        <v>0</v>
      </c>
    </row>
    <row r="47" spans="1:7" x14ac:dyDescent="0.2">
      <c r="A47" s="38">
        <f>FRA!I59</f>
        <v>3</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3</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f>FRA!E75</f>
        <v>0</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f>FRA!E95</f>
        <v>0</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5</v>
      </c>
      <c r="B92" s="53">
        <f>FRA!A104</f>
        <v>34</v>
      </c>
      <c r="C92" s="38">
        <f>FRA!D104</f>
        <v>0</v>
      </c>
      <c r="D92" s="39" t="str">
        <f>FRA!E104</f>
        <v>Access through top floor dwelling flats</v>
      </c>
      <c r="E92" s="38" t="e">
        <f>FRA!#REF!</f>
        <v>#REF!</v>
      </c>
      <c r="F92" s="39">
        <f>FRA!F104</f>
        <v>0</v>
      </c>
      <c r="G92" s="96">
        <f>FRA!G104</f>
        <v>0</v>
      </c>
    </row>
    <row r="93" spans="1:7" x14ac:dyDescent="0.2">
      <c r="A93" s="38">
        <f>FRA!I105</f>
        <v>5</v>
      </c>
      <c r="B93" s="38">
        <f>FRA!A105</f>
        <v>35</v>
      </c>
      <c r="C93" s="38">
        <f>FRA!D105</f>
        <v>0</v>
      </c>
      <c r="D93" s="39" t="str">
        <f>FRA!E105</f>
        <v>No visible communal electrical intake</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t="str">
        <f>'M-M'!E31</f>
        <v>not required</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t="str">
        <f>'M-M'!E52</f>
        <v>No E/L installed</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2017-05-23T07:20:47Z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-502919502</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