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<sst xmlns="http://schemas.openxmlformats.org/spreadsheetml/2006/main" count="367" uniqueCount="224">
  <si>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</si>
  <si>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</si>
  <si>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</si>
  <si>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</si>
  <si>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</si>
  <si>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</si>
  <si>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</si>
  <si>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</si>
  <si>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</si>
  <si>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</si>
  <si>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</si>
  <si>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</si>
  <si>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</si>
  <si>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</si>
  <si>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</si>
  <si>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</si>
  <si>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</si>
  <si>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</si>
  <si>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</si>
  <si>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</si>
  <si>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</si>
  <si>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</si>
  <si>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</si>
  <si>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</si>
  <si>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</si>
  <si>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</si>
  <si>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</si>
  <si>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</si>
  <si>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</si>
  <si>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</si>
  <si>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</si>
  <si>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</si>
  <si>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</si>
  <si>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</si>
  <si>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</si>
  <si>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</si>
  <si>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</si>
  <si>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</si>
  <si>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</si>
  <si>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</si>
  <si>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</si>
  <si>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</si>
  <si>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</si>
  <si>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</si>
  <si>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</si>
  <si>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</si>
  <si>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</si>
  <si>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</si>
  <si>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</si>
  <si>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</si>
  <si>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</si>
  <si>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</si>
  <si>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</si>
  <si>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</si>
  <si>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</si>
  <si>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</si>
  <si>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</si>
  <si>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</si>
  <si>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</si>
  <si>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</si>
  <si>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</si>
  <si>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</si>
  <si>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</si>
  <si>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</si>
  <si>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</si>
  <si>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</si>
  <si>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</si>
  <si>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</si>
  <si>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</si>
  <si>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</si>
  <si>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</si>
  <si>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</si>
  <si>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</si>
  <si>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</si>
  <si>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</si>
  <si>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</si>
  <si>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</si>
  <si>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</si>
  <si>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</si>
  <si>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</si>
  <si>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</si>
  <si>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</si>
  <si>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</si>
  <si>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</si>
  <si>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</si>
  <si>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</si>
  <si>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</si>
  <si>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</si>
  <si>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</si>
  <si>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</si>
  <si>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</si>
  <si>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</si>
  <si>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</si>
  <si>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</si>
  <si>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</si>
  <si>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</si>
  <si>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</si>
  <si>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</si>
  <si>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</si>
  <si>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</si>
  <si>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</si>
  <si>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</si>
  <si>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</si>
  <si>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</si>
  <si>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</si>
  <si>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</si>
  <si>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</si>
  <si>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</si>
  <si>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</si>
  <si>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</si>
  <si>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</si>
  <si>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</si>
  <si>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</si>
  <si>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</si>
  <si>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</si>
  <si>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</si>
  <si>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</si>
  <si>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</si>
  <si>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</si>
  <si>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</si>
  <si>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</si>
  <si>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</si>
  <si>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</si>
  <si>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</si>
  <si>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</si>
  <si>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</si>
  <si>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</si>
  <si>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</si>
  <si>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</si>
  <si>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</si>
  <si>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</si>
  <si>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</si>
  <si>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</si>
  <si>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</si>
  <si>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</si>
  <si>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</si>
  <si>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</si>
  <si>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</si>
  <si>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</si>
  <si>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</si>
  <si>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</si>
  <si>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</si>
  <si>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</si>
  <si>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</si>
  <si>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</si>
  <si>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</si>
  <si>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</si>
  <si>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</si>
  <si>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</si>
  <si>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</si>
  <si>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</si>
  <si>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</si>
  <si>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</si>
  <si>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</si>
  <si>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</si>
  <si>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</si>
  <si>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</si>
  <si>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</si>
  <si>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</si>
  <si>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</si>
  <si>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</si>
  <si>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</si>
  <si>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</si>
  <si>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</si>
  <si>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</si>
  <si>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</si>
  <si>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</si>
  <si>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</si>
  <si>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</si>
  <si>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</si>
  <si>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</si>
  <si>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</si>
  <si>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</si>
  <si>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</si>
  <si>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</si>
  <si>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</si>
  <si>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</si>
  <si>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</si>
  <si>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</si>
  <si>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</si>
  <si>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</si>
  <si>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</si>
  <si>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</si>
  <si>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</si>
  <si>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</si>
  <si>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</si>
  <si>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</si>
  <si>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</si>
  <si>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</si>
  <si>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</si>
  <si>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</si>
  <si>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</si>
  <si>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</si>
  <si>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</si>
  <si>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</si>
  <si>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</si>
  <si>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</si>
  <si>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</si>
  <si>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</si>
  <si>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</si>
  <si>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</si>
  <si>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</si>
  <si>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</si>
  <si>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</si>
  <si>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</si>
  <si>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</si>
  <si>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Fire Risk Assessment was undertaken by Mr Philip Williams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</si>
  <si>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</si>
  <si>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</si>
  <si>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</si>
  <si>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 xml:space="preserve">The building has internal stacks and it is therfore recommended that a sample survey of 2 or more flats is carried out to ensure that the compartmentation levels between flats is adequate. </t>
  </si>
  <si>
    <t>Access through top floor dwelling flats</t>
  </si>
  <si>
    <t>Internal and external communal areas including the following:
entrances, exits, escape stairs, landings, lobbies, electrical intake/service cupboards, pram shed areas, refuse areas. Ventilation - open staircases/to open air</t>
  </si>
  <si>
    <t>There is no secure entry system fitted to this building and secure entry should be considered in line with Barnet Homes policy for these systems as well as the arson risk for the area.</t>
  </si>
  <si>
    <t>Storage room doors at the top of the stairs are not FD30S doors and should be replaced with FD30S doors which should be fitted to BS8214. Once fitted the doors should be kept locked shut and appropriate signage should be fitted to them.</t>
  </si>
  <si>
    <t>Access via dwelling flats</t>
  </si>
  <si>
    <t>The travel distances are satisfactory and in line with the requirements of the Building Regulations, Approved Document B.</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</si>
  <si>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</si>
  <si>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</si>
  <si>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Relevant signage should be fitted once alterations have been completed (Fire Door Keep Locked Shut to pram sheds)</t>
  </si>
  <si>
    <t>B7A2</t>
  </si>
  <si>
    <t>1040022-37</t>
  </si>
  <si>
    <t>8 flats, 2 floors, 2 staircases and 0 lift</t>
  </si>
  <si>
    <t xml:space="preserve">All flat entrance doors (FED's) fitted to this building are not UKAS certified FD30S standard doors except FED 7 which is a new UKAS certified FD30S doorset. Please note that FED's all to open landings/areas, (4 flats on the 1st floor, FED's 9, 10, 13 and 14 served by a separate staircases and 4 flats on the ground floor, FED's 7, 8, 11 and 12). FED's 9 and 10 (UPVC) and 13 and 14 are within 1.8 metres of the stairs and (although 9 is a notional fire door) it is recommended that all of these doors are replaced with UKAS certified FD30S doorsets fitted to BS8214.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</si>
</sst>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3" name="Picture 2">
          <a:extLst>
            <a:ext uri="{FF2B5EF4-FFF2-40B4-BE49-F238E27FC236}">
              <a16:creationId xmlns:a16="http://schemas.microsoft.com/office/drawing/2014/main" id="{DC9605DC-832B-4C60-8C5B-974FCF12A3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573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221</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206</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Foster Court 7-14, NW4 2AB</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B7A2</v>
      </c>
    </row>
    <row r="2" spans="1:18" ht="15.95" customHeight="1" thickBot="1" x14ac:dyDescent="0.25">
      <c r="A2" s="23" t="s">
        <v>11</v>
      </c>
      <c r="B2" s="24"/>
      <c r="C2" s="206" t="str">
        <f ca="1">'FRA-detail'!A26</f>
        <v>Foster Court 7-14, NW4 2AB</v>
      </c>
      <c r="D2" s="207"/>
      <c r="E2" s="207"/>
      <c r="F2" s="207"/>
      <c r="G2" s="207"/>
      <c r="H2" s="207"/>
      <c r="I2" s="207"/>
      <c r="J2" s="208"/>
      <c r="K2" s="209" t="s">
        <v>130</v>
      </c>
      <c r="L2" s="210"/>
      <c r="M2" s="210"/>
      <c r="N2" s="139">
        <f>'FRA-detail'!J8</f>
        <v>42769</v>
      </c>
      <c r="O2" s="9"/>
      <c r="P2" s="9"/>
    </row>
    <row r="4" spans="1:18" ht="15" customHeight="1" x14ac:dyDescent="0.2">
      <c r="A4" t="s">
        <v>36</v>
      </c>
      <c r="C4" s="217" t="s">
        <v>29</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212</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222</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B7A2</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Foster Court 7-14, NW4 2AB</v>
      </c>
      <c r="C10" s="257"/>
      <c r="D10" s="258"/>
      <c r="E10" s="150" t="s">
        <v>192</v>
      </c>
      <c r="F10" s="141">
        <f>'FRA-detail'!J8</f>
        <v>42769</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213</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207</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t="s">
        <v>215</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x14ac:dyDescent="0.2">
      <c r="A33" s="66">
        <v>9</v>
      </c>
      <c r="B33" s="67" t="s">
        <v>63</v>
      </c>
      <c r="C33" s="63" t="s">
        <v>6</v>
      </c>
      <c r="D33" s="63"/>
      <c r="E33" s="64"/>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216</v>
      </c>
      <c r="F41" s="64"/>
      <c r="G41" s="63"/>
      <c r="H41" s="92"/>
      <c r="I41">
        <f t="shared" si="0"/>
        <v>1</v>
      </c>
    </row>
    <row r="42" spans="1:9" x14ac:dyDescent="0.2">
      <c r="A42" s="71">
        <v>13</v>
      </c>
      <c r="B42" s="95"/>
      <c r="C42" s="68"/>
      <c r="D42" s="63"/>
      <c r="E42" s="64"/>
      <c r="F42" s="64"/>
      <c r="G42" s="63"/>
      <c r="H42" s="92"/>
      <c r="I42">
        <f t="shared" si="0"/>
        <v>1</v>
      </c>
    </row>
    <row r="43" spans="1:9" ht="108" x14ac:dyDescent="0.2">
      <c r="A43" s="66">
        <v>14</v>
      </c>
      <c r="B43" s="148" t="s">
        <v>201</v>
      </c>
      <c r="C43" s="63" t="s">
        <v>7</v>
      </c>
      <c r="D43" s="63" t="s">
        <v>153</v>
      </c>
      <c r="E43" s="133" t="s">
        <v>223</v>
      </c>
      <c r="F43" s="64"/>
      <c r="G43" s="63"/>
      <c r="H43" s="92"/>
      <c r="I43">
        <f t="shared" si="0"/>
        <v>2</v>
      </c>
    </row>
    <row r="44" spans="1:9" ht="48" x14ac:dyDescent="0.2">
      <c r="A44" s="69">
        <v>14</v>
      </c>
      <c r="B44" s="147"/>
      <c r="C44" s="63" t="s">
        <v>7</v>
      </c>
      <c r="D44" s="63" t="s">
        <v>153</v>
      </c>
      <c r="E44" s="159" t="s">
        <v>214</v>
      </c>
      <c r="F44" s="64"/>
      <c r="G44" s="63"/>
      <c r="H44" s="92"/>
      <c r="I44">
        <f t="shared" si="0"/>
        <v>3</v>
      </c>
    </row>
    <row r="45" spans="1:9" x14ac:dyDescent="0.2">
      <c r="A45" s="69">
        <v>14</v>
      </c>
      <c r="B45" s="70"/>
      <c r="C45" s="63"/>
      <c r="D45" s="63"/>
      <c r="E45" s="133"/>
      <c r="F45" s="64"/>
      <c r="G45" s="63"/>
      <c r="H45" s="92"/>
      <c r="I45">
        <f t="shared" si="0"/>
        <v>3</v>
      </c>
    </row>
    <row r="46" spans="1:9" x14ac:dyDescent="0.2">
      <c r="A46" s="69">
        <v>14</v>
      </c>
      <c r="B46" s="70"/>
      <c r="C46" s="63"/>
      <c r="D46" s="63"/>
      <c r="E46" s="133"/>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84" x14ac:dyDescent="0.2">
      <c r="A59" s="66">
        <v>18</v>
      </c>
      <c r="B59" s="67" t="s">
        <v>71</v>
      </c>
      <c r="C59" s="63" t="s">
        <v>7</v>
      </c>
      <c r="D59" s="63" t="s">
        <v>153</v>
      </c>
      <c r="E59" s="164" t="s">
        <v>217</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7</v>
      </c>
      <c r="D61" s="63"/>
      <c r="E61" s="64" t="s">
        <v>218</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24" x14ac:dyDescent="0.2">
      <c r="A64" s="66">
        <v>20</v>
      </c>
      <c r="B64" s="98" t="s">
        <v>74</v>
      </c>
      <c r="C64" s="135" t="s">
        <v>53</v>
      </c>
      <c r="D64" s="135"/>
      <c r="E64" s="134" t="s">
        <v>208</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53</v>
      </c>
      <c r="D66" s="63"/>
      <c r="E66" s="64"/>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ht="24" x14ac:dyDescent="0.2">
      <c r="A69" s="66">
        <v>22</v>
      </c>
      <c r="B69" s="67" t="s">
        <v>77</v>
      </c>
      <c r="C69" s="68" t="s">
        <v>7</v>
      </c>
      <c r="D69" s="79" t="s">
        <v>153</v>
      </c>
      <c r="E69" s="144" t="s">
        <v>219</v>
      </c>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53</v>
      </c>
      <c r="D75" s="63"/>
      <c r="E75" s="80"/>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186</v>
      </c>
      <c r="D78" s="63" t="s">
        <v>153</v>
      </c>
      <c r="E78" s="112" t="s">
        <v>209</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202</v>
      </c>
      <c r="C85" s="63" t="s">
        <v>186</v>
      </c>
      <c r="D85" s="63" t="s">
        <v>153</v>
      </c>
      <c r="E85" s="64" t="s">
        <v>210</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x14ac:dyDescent="0.2">
      <c r="A90" s="66">
        <v>28</v>
      </c>
      <c r="B90" s="98" t="s">
        <v>84</v>
      </c>
      <c r="C90" s="63" t="s">
        <v>53</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x14ac:dyDescent="0.2">
      <c r="A95" s="66">
        <v>30</v>
      </c>
      <c r="B95" s="98" t="s">
        <v>86</v>
      </c>
      <c r="C95" s="63" t="s">
        <v>53</v>
      </c>
      <c r="D95" s="63"/>
      <c r="E95" s="160"/>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187</v>
      </c>
      <c r="C104" s="63" t="s">
        <v>6</v>
      </c>
      <c r="D104" s="63"/>
      <c r="E104" s="112" t="s">
        <v>211</v>
      </c>
      <c r="F104" s="64"/>
      <c r="G104" s="63"/>
      <c r="H104" s="92"/>
      <c r="I104">
        <f t="shared" si="2"/>
        <v>7</v>
      </c>
    </row>
    <row r="105" spans="1:9" x14ac:dyDescent="0.2">
      <c r="A105" s="61">
        <v>35</v>
      </c>
      <c r="B105" s="107" t="s">
        <v>188</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B7A2</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Foster Court 7-14, NW4 2AB</v>
      </c>
      <c r="C9" s="257"/>
      <c r="D9" s="258"/>
      <c r="E9" s="150" t="s">
        <v>192</v>
      </c>
      <c r="F9" s="140">
        <f>'FRA-detail'!J8</f>
        <v>42769</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53</v>
      </c>
      <c r="D31" s="63"/>
      <c r="E31" s="64" t="s">
        <v>204</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53</v>
      </c>
      <c r="D52" s="75"/>
      <c r="E52" s="112" t="s">
        <v>205</v>
      </c>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B7A2</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Foster Court 7-14, NW4 2AB</v>
      </c>
      <c r="D9" s="257"/>
      <c r="E9" s="257"/>
      <c r="F9" s="258"/>
      <c r="G9" s="150" t="s">
        <v>192</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secure entry should be considered in line with Barnet Homes policy for these systems as well as the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89.25" x14ac:dyDescent="0.2">
      <c r="A13" s="36">
        <v>2</v>
      </c>
      <c r="B13" s="49">
        <f>IF(ISNA(VLOOKUP(A13,Data!A:D,2,FALSE)),"",IF((VLOOKUP(A13,Data!A:D,2,FALSE)=0),"",VLOOKUP(A13,Data!A:D,2,FALSE)))</f>
        <v>14</v>
      </c>
      <c r="C13" s="7" t="str">
        <f>IF(ISNA(VLOOKUP(A13,Data!A:D,4,FALSE)),"",IF((VLOOKUP(A13,Data!A:D,4,FALSE)=0),"",VLOOKUP(A13,Data!A:D,4,FALSE)))</f>
        <v xml:space="preserve">All flat entrance doors (FED's) fitted to this building are not UKAS certified FD30S standard doors except FED 7 which is a new UKAS certified FD30S doorset. Please note that FED's all to open landings/areas, (4 flats on the 1st floor, FED's 9, 10, 13 and 14 served by a separate staircases and 4 flats on the ground floor, FED's 7, 8, 11 and 12). FED's 9 and 10 (UPVC) and 13 and 14 are within 1.8 metres of the stairs and (although 9 is a notional fire door) it is recommended that all of these doors are replaced with UKAS certified FD30S doorsets fitted to BS8214.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14</v>
      </c>
      <c r="C14" s="7" t="str">
        <f>IF(ISNA(VLOOKUP(A14,Data!A:D,4,FALSE)),"",IF((VLOOKUP(A14,Data!A:D,4,FALSE)=0),"",VLOOKUP(A14,Data!A:D,4,FALSE)))</f>
        <v>Storage room doors at the top of the stairs are not FD30S doors and should be replaced with FD30S doors which should be fitted to BS8214. Once fitted the doors should be kept locked shut and appropriate signage should be fitted to them.</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63.75" x14ac:dyDescent="0.2">
      <c r="A15" s="44">
        <v>4</v>
      </c>
      <c r="B15" s="49">
        <f>IF(ISNA(VLOOKUP(A15,Data!A:D,2,FALSE)),"",IF((VLOOKUP(A15,Data!A:D,2,FALSE)=0),"",VLOOKUP(A15,Data!A:D,2,FALSE)))</f>
        <v>18</v>
      </c>
      <c r="C15" s="7" t="str">
        <f>IF(ISNA(VLOOKUP(A15,Data!A:D,4,FALSE)),"",IF((VLOOKUP(A15,Data!A:D,4,FALSE)=0),"",VLOOKUP(A15,Data!A:D,4,FALSE)))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22</v>
      </c>
      <c r="C16" s="7" t="str">
        <f>IF(ISNA(VLOOKUP(A16,Data!A:D,4,FALSE)),"",IF((VLOOKUP(A16,Data!A:D,4,FALSE)=0),"",VLOOKUP(A16,Data!A:D,4,FALSE)))</f>
        <v>Relevant signage should be fitted once alterations have been completed (Fire Door Keep Locked Shut to pram sheds)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and it is therfore recommended that a sample survey of 2 or more flats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secure entry should be considered in line with Barnet Homes policy for these systems as well as the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Access via dwelling flats</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f>FRA!E33</f>
        <v>0</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 xml:space="preserve">All flat entrance doors (FED's) fitted to this building are not UKAS certified FD30S standard doors except FED 7 which is a new UKAS certified FD30S doorset. Please note that FED's all to open landings/areas, (4 flats on the 1st floor, FED's 9, 10, 13 and 14 served by a separate staircases and 4 flats on the ground floor, FED's 7, 8, 11 and 12). FED's 9 and 10 (UPVC) and 13 and 14 are within 1.8 metres of the stairs and (although 9 is a notional fire door) it is recommended that all of these doors are replaced with UKAS certified FD30S doorsets fitted to BS8214. </v>
      </c>
      <c r="E31" s="38" t="e">
        <f>FRA!#REF!</f>
        <v>#REF!</v>
      </c>
      <c r="F31" s="39">
        <f>FRA!F43</f>
        <v>0</v>
      </c>
      <c r="G31" s="96">
        <f>FRA!G43</f>
        <v>0</v>
      </c>
    </row>
    <row r="32" spans="1:7" x14ac:dyDescent="0.2">
      <c r="A32" s="38">
        <f>FRA!I44</f>
        <v>3</v>
      </c>
      <c r="B32" s="38">
        <f>FRA!A44</f>
        <v>14</v>
      </c>
      <c r="C32" s="38" t="str">
        <f>FRA!D44</f>
        <v>P3</v>
      </c>
      <c r="D32" s="39" t="str">
        <f>FRA!E44</f>
        <v>Storage room doors at the top of the stairs are not FD30S doors and should be replaced with FD30S doors which should be fitted to BS8214. Once fitted the doors should be kept locked shut and appropriate signage should be fitted to them.</v>
      </c>
      <c r="E32" s="38" t="e">
        <f>FRA!#REF!</f>
        <v>#REF!</v>
      </c>
      <c r="F32" s="39">
        <f>FRA!F44</f>
        <v>0</v>
      </c>
      <c r="G32" s="96">
        <f>FRA!G44</f>
        <v>0</v>
      </c>
    </row>
    <row r="33" spans="1:7" x14ac:dyDescent="0.2">
      <c r="A33" s="38">
        <f>FRA!I45</f>
        <v>3</v>
      </c>
      <c r="B33" s="38">
        <f>FRA!A45</f>
        <v>14</v>
      </c>
      <c r="C33" s="38">
        <f>FRA!D45</f>
        <v>0</v>
      </c>
      <c r="D33" s="39">
        <f>FRA!E45</f>
        <v>0</v>
      </c>
      <c r="E33" s="38" t="e">
        <f>FRA!#REF!</f>
        <v>#REF!</v>
      </c>
      <c r="F33" s="39">
        <f>FRA!F45</f>
        <v>0</v>
      </c>
      <c r="G33" s="96">
        <f>FRA!G45</f>
        <v>0</v>
      </c>
    </row>
    <row r="34" spans="1:7" x14ac:dyDescent="0.2">
      <c r="A34" s="38">
        <f>FRA!I46</f>
        <v>3</v>
      </c>
      <c r="B34" s="38">
        <f>FRA!A46</f>
        <v>14</v>
      </c>
      <c r="C34" s="38">
        <f>FRA!D46</f>
        <v>0</v>
      </c>
      <c r="D34" s="39">
        <f>FRA!E46</f>
        <v>0</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4</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4</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f>FRA!E66</f>
        <v>0</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5</v>
      </c>
      <c r="B57" s="53">
        <f>FRA!A69</f>
        <v>22</v>
      </c>
      <c r="C57" s="38" t="str">
        <f>FRA!D69</f>
        <v>P3</v>
      </c>
      <c r="D57" s="39" t="str">
        <f>FRA!E69</f>
        <v>Relevant signage should be fitted once alterations have been completed (Fire Door Keep Locked Shut to pram sheds)</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f>FRA!E75</f>
        <v>0</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and it is therfore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f>FRA!E95</f>
        <v>0</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7</v>
      </c>
      <c r="B92" s="53">
        <f>FRA!A104</f>
        <v>34</v>
      </c>
      <c r="C92" s="38">
        <f>FRA!D104</f>
        <v>0</v>
      </c>
      <c r="D92" s="39" t="str">
        <f>FRA!E104</f>
        <v>Access through top floor dwelling flats</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t="str">
        <f>'M-M'!E31</f>
        <v>not required</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t="str">
        <f>'M-M'!E52</f>
        <v>No E/L installed</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2017-02-06T21:51:41Z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-61533464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