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<sst xmlns="http://schemas.openxmlformats.org/spreadsheetml/2006/main" count="372" uniqueCount="227">
  <si>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</si>
  <si>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</si>
  <si>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</si>
  <si>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</si>
  <si>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</si>
  <si>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</si>
  <si>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</si>
  <si>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</si>
  <si>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</si>
  <si>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</si>
  <si>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</si>
  <si>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</si>
  <si>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</si>
  <si>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</si>
  <si>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</si>
  <si>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</si>
  <si>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</si>
  <si>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</si>
  <si>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</si>
  <si>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</si>
  <si>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</si>
  <si>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</si>
  <si>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</si>
  <si>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</si>
  <si>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</si>
  <si>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</si>
  <si>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</si>
  <si>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</si>
  <si>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</si>
  <si>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</si>
  <si>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</si>
  <si>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</si>
  <si>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</si>
  <si>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</si>
  <si>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</si>
  <si>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</si>
  <si>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</si>
  <si>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</si>
  <si>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</si>
  <si>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</si>
  <si>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</si>
  <si>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</si>
  <si>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</si>
  <si>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</si>
  <si>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</si>
  <si>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</si>
  <si>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</si>
  <si>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</si>
  <si>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</si>
  <si>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</si>
  <si>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</si>
  <si>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</si>
  <si>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</si>
  <si>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</si>
  <si>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</si>
  <si>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</si>
  <si>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</si>
  <si>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</si>
  <si>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</si>
  <si>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</si>
  <si>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</si>
  <si>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</si>
  <si>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</si>
  <si>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</si>
  <si>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</si>
  <si>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</si>
  <si>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</si>
  <si>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</si>
  <si>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</si>
  <si>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</si>
  <si>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</si>
  <si>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</si>
  <si>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</si>
  <si>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</si>
  <si>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</si>
  <si>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</si>
  <si>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</si>
  <si>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</si>
  <si>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</si>
  <si>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</si>
  <si>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</si>
  <si>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</si>
  <si>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</si>
  <si>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</si>
  <si>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</si>
  <si>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</si>
  <si>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</si>
  <si>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</si>
  <si>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</si>
  <si>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</si>
  <si>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</si>
  <si>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</si>
  <si>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</si>
  <si>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</si>
  <si>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</si>
  <si>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</si>
  <si>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</si>
  <si>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</si>
  <si>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</si>
  <si>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</si>
  <si>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</si>
  <si>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</si>
  <si>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</si>
  <si>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</si>
  <si>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</si>
  <si>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</si>
  <si>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</si>
  <si>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</si>
  <si>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</si>
  <si>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</si>
  <si>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</si>
  <si>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</si>
  <si>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</si>
  <si>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</si>
  <si>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</si>
  <si>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</si>
  <si>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</si>
  <si>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</si>
  <si>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</si>
  <si>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</si>
  <si>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</si>
  <si>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</si>
  <si>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</si>
  <si>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</si>
  <si>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</si>
  <si>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</si>
  <si>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</si>
  <si>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</si>
  <si>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</si>
  <si>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</si>
  <si>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</si>
  <si>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</si>
  <si>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</si>
  <si>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</si>
  <si>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</si>
  <si>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</si>
  <si>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</si>
  <si>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</si>
  <si>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</si>
  <si>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</si>
  <si>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</si>
  <si>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</si>
  <si>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</si>
  <si>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</si>
  <si>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</si>
  <si>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</si>
  <si>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</si>
  <si>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</si>
  <si>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</si>
  <si>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</si>
  <si>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</si>
  <si>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</si>
  <si>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</si>
  <si>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</si>
  <si>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</si>
  <si>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</si>
  <si>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</si>
  <si>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</si>
  <si>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</si>
  <si>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</si>
  <si>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</si>
  <si>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</si>
  <si>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</si>
  <si>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</si>
  <si>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</si>
  <si>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</si>
  <si>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</si>
  <si>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</si>
  <si>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</si>
  <si>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</si>
  <si>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</si>
  <si>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</si>
  <si>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</si>
  <si>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</si>
  <si>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</si>
  <si>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</si>
  <si>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</si>
  <si>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</si>
  <si>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</si>
  <si>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</si>
  <si>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</si>
  <si>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</si>
  <si>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</si>
  <si>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</si>
  <si>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</si>
  <si>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</si>
  <si>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</si>
  <si>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</si>
  <si>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</si>
  <si>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</si>
  <si>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</si>
  <si>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</si>
  <si>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</si>
  <si>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</si>
  <si>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</si>
  <si>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</si>
  <si>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</si>
  <si>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</si>
  <si>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</si>
  <si>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</si>
  <si>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</si>
  <si>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</si>
  <si>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</si>
  <si>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</si>
  <si>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</si>
  <si>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</si>
  <si>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</si>
  <si>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</si>
  <si>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</si>
  <si>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Roof void survey recommended</t>
  </si>
  <si>
    <t xml:space="preserve">The communal areas should be sterile areas and as such it is considered that fire extinguishers are not required. It should be noted that fire extinguishers can pose a risk to life if used by untrained people. </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</si>
  <si>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</si>
  <si>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</si>
  <si>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</si>
  <si>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B45A3</t>
  </si>
  <si>
    <t>433-443</t>
  </si>
  <si>
    <t>8 flats, 4 floors, 1 staircase and 0 lift</t>
  </si>
  <si>
    <t>Bin chutes. The bins are located in a satisfactory position on the ground floor.</t>
  </si>
  <si>
    <t>There is emergency lighting fitted to this building but it has not been fitted to BS5266-1 and in particular paragraph 6.4 as light fitting have been fitted on the ceilings in smoke reservoirs. It is recommended that the system is reconfigured to meet the standard or that a photoluminescent low level escape lighting system should be fitted in accordance to BS5266-1 for system design.</t>
  </si>
  <si>
    <t>No emergency test dates on the premises</t>
  </si>
  <si>
    <t xml:space="preserve">The building has internal stacks. It is recommended that a sample survey of 2 or more flats is carried out to ensure that the compartmentation levels between flats is adequate. </t>
  </si>
  <si>
    <t>Intake checked, secure (Gerda) and clear of storage, no compartment breaches. The intake door is FD30S standard and the intake is external to the building.</t>
  </si>
  <si>
    <t>Secured by FB14 x2</t>
  </si>
  <si>
    <t>The escape route is satisfactory and meets the requirements of the Building Regulations ADB</t>
  </si>
  <si>
    <t>All flat entrance doors (FED's) are solid core doors but are not certified FD30S doors and it is recommended that they are replaced with certified FD30S doors/doorsets fitted in accordance to BS8214.</t>
  </si>
  <si>
    <t>All pramshed doors are secure, however they are not FD30S standard and it is recommended that they are replaced with certified FD30S doors fitted in accordance to BS8214.</t>
  </si>
  <si>
    <t>There are no emergency lighting test dates on site. It is recommended that emergency lighting test records are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</si>
</sst>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6" name="Picture 5">
          <a:extLst>
            <a:ext uri="{FF2B5EF4-FFF2-40B4-BE49-F238E27FC236}">
              <a16:creationId xmlns:a16="http://schemas.microsoft.com/office/drawing/2014/main" id="{34A5DB59-F505-4D62-A4DA-C8CC3103E4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215</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207</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 xml:space="preserve">East View House 1-6a, N2 8NA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B45A3</v>
      </c>
    </row>
    <row r="2" spans="1:18" ht="15.95" customHeight="1" thickBot="1" x14ac:dyDescent="0.25">
      <c r="A2" s="23" t="s">
        <v>11</v>
      </c>
      <c r="B2" s="24"/>
      <c r="C2" s="206" t="str">
        <f ca="1">'FRA-detail'!A26</f>
        <v xml:space="preserve">East View House 1-6a, N2 8NA </v>
      </c>
      <c r="D2" s="207"/>
      <c r="E2" s="207"/>
      <c r="F2" s="207"/>
      <c r="G2" s="207"/>
      <c r="H2" s="207"/>
      <c r="I2" s="207"/>
      <c r="J2" s="208"/>
      <c r="K2" s="209" t="s">
        <v>130</v>
      </c>
      <c r="L2" s="210"/>
      <c r="M2" s="210"/>
      <c r="N2" s="139">
        <f>'FRA-detail'!J8</f>
        <v>42769</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211</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216</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B45A3</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 xml:space="preserve">East View House 1-6a, N2 8NA </v>
      </c>
      <c r="C10" s="257"/>
      <c r="D10" s="258"/>
      <c r="E10" s="150" t="s">
        <v>192</v>
      </c>
      <c r="F10" s="141">
        <f>'FRA-detail'!J8</f>
        <v>42769</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ht="24" x14ac:dyDescent="0.2">
      <c r="A22" s="66">
        <v>5</v>
      </c>
      <c r="B22" s="67" t="s">
        <v>57</v>
      </c>
      <c r="C22" s="63" t="s">
        <v>6</v>
      </c>
      <c r="D22" s="63"/>
      <c r="E22" s="112" t="s">
        <v>217</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222</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223</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205</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7</v>
      </c>
      <c r="D43" s="63" t="s">
        <v>153</v>
      </c>
      <c r="E43" s="133" t="s">
        <v>224</v>
      </c>
      <c r="F43" s="64"/>
      <c r="G43" s="63"/>
      <c r="H43" s="92"/>
      <c r="I43">
        <f t="shared" si="0"/>
        <v>1</v>
      </c>
    </row>
    <row r="44" spans="1:9" ht="36" x14ac:dyDescent="0.2">
      <c r="A44" s="69">
        <v>14</v>
      </c>
      <c r="B44" s="147"/>
      <c r="C44" s="63" t="s">
        <v>6</v>
      </c>
      <c r="D44" s="63"/>
      <c r="E44" s="159" t="s">
        <v>221</v>
      </c>
      <c r="F44" s="64"/>
      <c r="G44" s="63"/>
      <c r="H44" s="92"/>
      <c r="I44">
        <f t="shared" si="0"/>
        <v>1</v>
      </c>
    </row>
    <row r="45" spans="1:9" ht="36" x14ac:dyDescent="0.2">
      <c r="A45" s="69">
        <v>14</v>
      </c>
      <c r="B45" s="70"/>
      <c r="C45" s="63" t="s">
        <v>7</v>
      </c>
      <c r="D45" s="63" t="s">
        <v>153</v>
      </c>
      <c r="E45" s="133" t="s">
        <v>225</v>
      </c>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213</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64" t="s">
        <v>206</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72" x14ac:dyDescent="0.2">
      <c r="A64" s="66">
        <v>20</v>
      </c>
      <c r="B64" s="98" t="s">
        <v>74</v>
      </c>
      <c r="C64" s="135" t="s">
        <v>186</v>
      </c>
      <c r="D64" s="135" t="s">
        <v>153</v>
      </c>
      <c r="E64" s="134" t="s">
        <v>218</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186</v>
      </c>
      <c r="D66" s="63"/>
      <c r="E66" s="64" t="s">
        <v>219</v>
      </c>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t="s">
        <v>208</v>
      </c>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186</v>
      </c>
      <c r="D78" s="63" t="s">
        <v>153</v>
      </c>
      <c r="E78" s="112" t="s">
        <v>204</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202</v>
      </c>
      <c r="C85" s="63" t="s">
        <v>186</v>
      </c>
      <c r="D85" s="63" t="s">
        <v>153</v>
      </c>
      <c r="E85" s="64" t="s">
        <v>220</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210</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6</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187</v>
      </c>
      <c r="C104" s="63" t="s">
        <v>6</v>
      </c>
      <c r="D104" s="63" t="s">
        <v>153</v>
      </c>
      <c r="E104" s="112" t="s">
        <v>209</v>
      </c>
      <c r="F104" s="64"/>
      <c r="G104" s="63"/>
      <c r="H104" s="92"/>
      <c r="I104">
        <f t="shared" si="2"/>
        <v>7</v>
      </c>
    </row>
    <row r="105" spans="1:9" x14ac:dyDescent="0.2">
      <c r="A105" s="61">
        <v>35</v>
      </c>
      <c r="B105" s="107" t="s">
        <v>188</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B45A3</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 xml:space="preserve">East View House 1-6a, N2 8NA </v>
      </c>
      <c r="C9" s="257"/>
      <c r="D9" s="258"/>
      <c r="E9" s="150" t="s">
        <v>192</v>
      </c>
      <c r="F9" s="140">
        <f>'FRA-detail'!J8</f>
        <v>42769</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ht="24" x14ac:dyDescent="0.2">
      <c r="A31" s="66">
        <v>46</v>
      </c>
      <c r="B31" s="67" t="s">
        <v>103</v>
      </c>
      <c r="C31" s="63" t="s">
        <v>186</v>
      </c>
      <c r="D31" s="63" t="s">
        <v>154</v>
      </c>
      <c r="E31" s="64" t="s">
        <v>226</v>
      </c>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7</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B45A3</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 xml:space="preserve">East View House 1-6a, N2 8NA </v>
      </c>
      <c r="D9" s="257"/>
      <c r="E9" s="257"/>
      <c r="F9" s="258"/>
      <c r="G9" s="150" t="s">
        <v>192</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flat entrance doors (FED's) are solid core doors but are not certified FD30S doors and it is recommended that they are replaced with certified FD30S doors/doorsets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All pramshed doors are secure, however they are not FD30S standard and it is recommended that they are replaced with certified FD30S doors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20</v>
      </c>
      <c r="C15" s="7" t="str">
        <f>IF(ISNA(VLOOKUP(A15,Data!A:D,4,FALSE)),"",IF((VLOOKUP(A15,Data!A:D,4,FALSE)=0),"",VLOOKUP(A15,Data!A:D,4,FALSE)))</f>
        <v>There is emergency lighting fitted to this building but it has not been fitted to BS5266-1 and in particular paragraph 6.4 as light fitting have been fitted on the ceilings in smoke reservoirs. It is recommended that the system is reconfigured to meet the standard or that a photoluminescent low level escape lighting system should be fitted in accordance to BS5266-1 for system design.</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internal stacks. It is recommended that a sample survey of 2 or more flats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46</v>
      </c>
      <c r="C19" s="7" t="str">
        <f>IF(ISNA(VLOOKUP(A19,Data!A:D,4,FALSE)),"",IF((VLOOKUP(A19,Data!A:D,4,FALSE)=0),"",VLOOKUP(A19,Data!A:D,4,FALSE)))</f>
        <v>There are no emergency lighting test dates on site. It is recommended that emergency lighting test records are reviewed.</v>
      </c>
      <c r="D19" s="29" t="str">
        <f>IF(ISNA(VLOOKUP(A19,Data!A:D,3,FALSE)),"",IF((VLOOKUP(A19,Data!A:D,3,FALSE)=0),"",VLOOKUP(A19,Data!A:D,3,FALSE)))</f>
        <v>P4</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Bin chutes. The bins are located in a satisfactory position on the ground floor.</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Secured by FB14 x2</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are solid core doors but are not certified FD30S doors and it is recommended that they are replaced with certified FD30S doors/doorsets fitted in accordance to BS8214.</v>
      </c>
      <c r="E31" s="38" t="e">
        <f>FRA!#REF!</f>
        <v>#REF!</v>
      </c>
      <c r="F31" s="39">
        <f>FRA!F43</f>
        <v>0</v>
      </c>
      <c r="G31" s="96">
        <f>FRA!G43</f>
        <v>0</v>
      </c>
    </row>
    <row r="32" spans="1:7" x14ac:dyDescent="0.2">
      <c r="A32" s="38">
        <f>FRA!I44</f>
        <v>1</v>
      </c>
      <c r="B32" s="38">
        <f>FRA!A44</f>
        <v>14</v>
      </c>
      <c r="C32" s="38">
        <f>FRA!D44</f>
        <v>0</v>
      </c>
      <c r="D32" s="39" t="str">
        <f>FRA!E44</f>
        <v>Intake checked, secure (Gerda) and clear of storage, no compartment breaches. The intake door is FD30S standard and the intake is external to the building.</v>
      </c>
      <c r="E32" s="38" t="e">
        <f>FRA!#REF!</f>
        <v>#REF!</v>
      </c>
      <c r="F32" s="39">
        <f>FRA!F44</f>
        <v>0</v>
      </c>
      <c r="G32" s="96">
        <f>FRA!G44</f>
        <v>0</v>
      </c>
    </row>
    <row r="33" spans="1:7" x14ac:dyDescent="0.2">
      <c r="A33" s="38">
        <f>FRA!I45</f>
        <v>2</v>
      </c>
      <c r="B33" s="38">
        <f>FRA!A45</f>
        <v>14</v>
      </c>
      <c r="C33" s="38" t="str">
        <f>FRA!D45</f>
        <v>P3</v>
      </c>
      <c r="D33" s="39" t="str">
        <f>FRA!E45</f>
        <v>All pramshed doors are secure, however they are not FD30S standard and it is recommended that they are replaced with certified FD30S doors fitted in accordance to BS8214.</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4</v>
      </c>
      <c r="B52" s="53">
        <f>FRA!A64</f>
        <v>20</v>
      </c>
      <c r="C52" s="38" t="str">
        <f>FRA!D64</f>
        <v>P3</v>
      </c>
      <c r="D52" s="39" t="str">
        <f>FRA!E64</f>
        <v>There is emergency lighting fitted to this building but it has not been fitted to BS5266-1 and in particular paragraph 6.4 as light fitting have been fitted on the ceilings in smoke reservoirs. It is recommended that the system is reconfigured to meet the standard or that a photoluminescent low level escape lighting system should be fitted in accordance to BS5266-1 for system design.</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t="str">
        <f>FRA!E66</f>
        <v>No emergency test dates on the premises</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t="str">
        <f>FRA!E75</f>
        <v>Where fitted</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8</v>
      </c>
      <c r="B114" s="104">
        <f>'M-M'!A31</f>
        <v>46</v>
      </c>
      <c r="C114" s="36" t="str">
        <f>'M-M'!D31</f>
        <v>P4</v>
      </c>
      <c r="D114" s="37" t="str">
        <f>'M-M'!E31</f>
        <v>There are no emergency lighting test dates on site. It is recommended that emergency lighting test records are reviewed.</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2017-02-13T22:05:54Z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-353091665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