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<sst xmlns="http://schemas.openxmlformats.org/spreadsheetml/2006/main" count="367" uniqueCount="225">
  <si>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</si>
  <si>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</si>
  <si>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</si>
  <si>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</si>
  <si>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</si>
  <si>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</si>
  <si>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</si>
  <si>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</si>
  <si>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</si>
  <si>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</si>
  <si>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</si>
  <si>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</si>
  <si>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</si>
  <si>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</si>
  <si>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</si>
  <si>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</si>
  <si>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</si>
  <si>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</si>
  <si>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</si>
  <si>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</si>
  <si>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</si>
  <si>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</si>
  <si>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</si>
  <si>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</si>
  <si>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</si>
  <si>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</si>
  <si>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</si>
  <si>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</si>
  <si>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</si>
  <si>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</si>
  <si>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</si>
  <si>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</si>
  <si>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</si>
  <si>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</si>
  <si>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</si>
  <si>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</si>
  <si>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</si>
  <si>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</si>
  <si>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</si>
  <si>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</si>
  <si>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</si>
  <si>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</si>
  <si>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</si>
  <si>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</si>
  <si>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</si>
  <si>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</si>
  <si>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</si>
  <si>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</si>
  <si>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</si>
  <si>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</si>
  <si>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</si>
  <si>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</si>
  <si>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</si>
  <si>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</si>
  <si>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</si>
  <si>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</si>
  <si>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</si>
  <si>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</si>
  <si>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</si>
  <si>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</si>
  <si>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</si>
  <si>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</si>
  <si>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</si>
  <si>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</si>
  <si>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</si>
  <si>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</si>
  <si>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</si>
  <si>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</si>
  <si>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</si>
  <si>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</si>
  <si>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</si>
  <si>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</si>
  <si>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</si>
  <si>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</si>
  <si>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</si>
  <si>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</si>
  <si>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</si>
  <si>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</si>
  <si>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</si>
  <si>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</si>
  <si>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</si>
  <si>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</si>
  <si>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</si>
  <si>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</si>
  <si>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</si>
  <si>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</si>
  <si>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</si>
  <si>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</si>
  <si>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</si>
  <si>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</si>
  <si>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</si>
  <si>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</si>
  <si>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</si>
  <si>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</si>
  <si>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</si>
  <si>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</si>
  <si>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</si>
  <si>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</si>
  <si>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</si>
  <si>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</si>
  <si>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</si>
  <si>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</si>
  <si>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</si>
  <si>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</si>
  <si>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</si>
  <si>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</si>
  <si>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</si>
  <si>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</si>
  <si>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</si>
  <si>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</si>
  <si>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</si>
  <si>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</si>
  <si>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</si>
  <si>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</si>
  <si>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</si>
  <si>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</si>
  <si>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</si>
  <si>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</si>
  <si>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</si>
  <si>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</si>
  <si>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</si>
  <si>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</si>
  <si>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</si>
  <si>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</si>
  <si>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</si>
  <si>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</si>
  <si>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</si>
  <si>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</si>
  <si>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</si>
  <si>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</si>
  <si>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</si>
  <si>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</si>
  <si>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</si>
  <si>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</si>
  <si>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</si>
  <si>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</si>
  <si>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</si>
  <si>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</si>
  <si>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</si>
  <si>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</si>
  <si>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</si>
  <si>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</si>
  <si>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</si>
  <si>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</si>
  <si>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</si>
  <si>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</si>
  <si>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</si>
  <si>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</si>
  <si>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</si>
  <si>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</si>
  <si>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</si>
  <si>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</si>
  <si>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</si>
  <si>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</si>
  <si>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</si>
  <si>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</si>
  <si>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</si>
  <si>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</si>
  <si>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</si>
  <si>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</si>
  <si>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</si>
  <si>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</si>
  <si>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</si>
  <si>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</si>
  <si>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</si>
  <si>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</si>
  <si>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</si>
  <si>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</si>
  <si>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</si>
  <si>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</si>
  <si>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</si>
  <si>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</si>
  <si>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</si>
  <si>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</si>
  <si>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</si>
  <si>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</si>
  <si>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</si>
  <si>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</si>
  <si>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</si>
  <si>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</si>
  <si>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</si>
  <si>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</si>
  <si>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</si>
  <si>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</si>
  <si>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</si>
  <si>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</si>
  <si>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</si>
  <si>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</si>
  <si>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</si>
  <si>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</si>
  <si>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</si>
  <si>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</si>
  <si>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</si>
  <si>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</si>
  <si>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</si>
  <si>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</si>
  <si>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</si>
  <si>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</si>
  <si>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</si>
  <si>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</si>
  <si>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</si>
  <si>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</si>
  <si>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</si>
  <si>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</si>
  <si>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</si>
  <si>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</si>
  <si>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</si>
  <si>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</si>
  <si>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</si>
  <si>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</si>
  <si>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</si>
  <si>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 xml:space="preserve">The building has internal stacks. It is recommended that an internal flat survey is carried out to ensure that the compartmentation levels between flats is adequate. </t>
  </si>
  <si>
    <t>Internal and external communal areas including the following:
entrances, exits, escape stairs, landings, lobbies, electrical intake/service cupboards, pram shed areas, refuse areas. Ventilation - openable windows</t>
  </si>
  <si>
    <t>There is emergency lighting fitted in this building, it has not been fitted to standard but it is not required</t>
  </si>
  <si>
    <t>G647</t>
  </si>
  <si>
    <t>There is a secure entry system fitted to this building</t>
  </si>
  <si>
    <t>All pram shed doors are secure, QA check required to confirm fire rating. No significant risk.</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</si>
  <si>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t>
  </si>
  <si>
    <t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t>
  </si>
  <si>
    <t>Roof void survey recommended, access via dwellings, although the pitch is very shallow so may not be appropriate</t>
  </si>
  <si>
    <t>Check emergency lighting test records</t>
  </si>
  <si>
    <t>Not at the premises</t>
  </si>
  <si>
    <t>All flat entrance doors (FEDs) in this building are FD30S standard doors</t>
  </si>
  <si>
    <t>600-604</t>
  </si>
  <si>
    <t>No electrical intake in the common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</si>
</sst>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xdr:rowOff>
    </xdr:from>
    <xdr:to>
      <xdr:col>5</xdr:col>
      <xdr:colOff>0</xdr:colOff>
      <xdr:row>21</xdr:row>
      <xdr:rowOff>133350</xdr:rowOff>
    </xdr:to>
    <xdr:pic>
      <xdr:nvPicPr>
        <xdr:cNvPr id="13" name="Picture 12">
          <a:extLst>
            <a:ext uri="{FF2B5EF4-FFF2-40B4-BE49-F238E27FC236}">
              <a16:creationId xmlns:a16="http://schemas.microsoft.com/office/drawing/2014/main" id="{2109F3B3-4DBF-49CF-A187-CF7FFDF8D8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5" t="s">
        <v>223</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42776</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205</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Tadbourne Court 11-14, HA8 9D</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G647</v>
      </c>
    </row>
    <row r="2" spans="1:18" ht="15.95" customHeight="1" thickBot="1" x14ac:dyDescent="0.3">
      <c r="A2" s="23" t="s">
        <v>11</v>
      </c>
      <c r="B2" s="24"/>
      <c r="C2" s="238" t="str">
        <f ca="1">'FRA-detail'!A26</f>
        <v>Tadbourne Court 11-14, HA8 9D</v>
      </c>
      <c r="D2" s="239"/>
      <c r="E2" s="239"/>
      <c r="F2" s="239"/>
      <c r="G2" s="239"/>
      <c r="H2" s="239"/>
      <c r="I2" s="239"/>
      <c r="J2" s="240"/>
      <c r="K2" s="241" t="s">
        <v>130</v>
      </c>
      <c r="L2" s="242"/>
      <c r="M2" s="242"/>
      <c r="N2" s="139">
        <f>'FRA-detail'!J8</f>
        <v>42776</v>
      </c>
      <c r="O2" s="9"/>
      <c r="P2" s="9"/>
    </row>
    <row r="4" spans="1:18" ht="15" customHeight="1" x14ac:dyDescent="0.2">
      <c r="A4" t="s">
        <v>36</v>
      </c>
      <c r="C4" s="245" t="s">
        <v>27</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212</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202</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210</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G647</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Tadbourne Court 11-14, HA8 9D</v>
      </c>
      <c r="C10" s="256"/>
      <c r="D10" s="257"/>
      <c r="E10" s="150" t="s">
        <v>191</v>
      </c>
      <c r="F10" s="141">
        <f>'FRA-detail'!J8</f>
        <v>42776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215</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222</v>
      </c>
      <c r="F43" s="64"/>
      <c r="G43" s="63"/>
      <c r="H43" s="92"/>
      <c r="I43">
        <f t="shared" si="0"/>
        <v>0</v>
      </c>
    </row>
    <row r="44" spans="1:9" x14ac:dyDescent="0.2">
      <c r="A44" s="69">
        <v>14</v>
      </c>
      <c r="B44" s="147"/>
      <c r="C44" s="63" t="s">
        <v>6</v>
      </c>
      <c r="D44" s="63"/>
      <c r="E44" s="133" t="s">
        <v>224</v>
      </c>
      <c r="F44" s="64"/>
      <c r="G44" s="63"/>
      <c r="H44" s="92"/>
      <c r="I44">
        <f t="shared" si="0"/>
        <v>0</v>
      </c>
    </row>
    <row r="45" spans="1:9" x14ac:dyDescent="0.2">
      <c r="A45" s="69">
        <v>14</v>
      </c>
      <c r="B45" s="70"/>
      <c r="C45" s="63"/>
      <c r="D45" s="63"/>
      <c r="E45" s="133"/>
      <c r="F45" s="64"/>
      <c r="G45" s="63"/>
      <c r="H45" s="92"/>
      <c r="I45">
        <f t="shared" si="0"/>
        <v>0</v>
      </c>
    </row>
    <row r="46" spans="1:9" ht="24" x14ac:dyDescent="0.2">
      <c r="A46" s="69">
        <v>14</v>
      </c>
      <c r="B46" s="70"/>
      <c r="C46" s="63" t="s">
        <v>7</v>
      </c>
      <c r="D46" s="63" t="s">
        <v>153</v>
      </c>
      <c r="E46" s="133" t="s">
        <v>216</v>
      </c>
      <c r="F46" s="64"/>
      <c r="G46" s="63"/>
      <c r="H46" s="92"/>
      <c r="I46">
        <f t="shared" ref="I46:I77" si="1">IF(ISBLANK(D46),I45,I45+1)</f>
        <v>1</v>
      </c>
    </row>
    <row r="47" spans="1:9" x14ac:dyDescent="0.2">
      <c r="A47" s="69">
        <v>14</v>
      </c>
      <c r="B47" s="70"/>
      <c r="C47" s="63"/>
      <c r="D47" s="63"/>
      <c r="E47" s="133"/>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96" x14ac:dyDescent="0.2">
      <c r="A59" s="66">
        <v>18</v>
      </c>
      <c r="B59" s="67" t="s">
        <v>71</v>
      </c>
      <c r="C59" s="63" t="s">
        <v>6</v>
      </c>
      <c r="D59" s="63"/>
      <c r="E59" s="163" t="s">
        <v>217</v>
      </c>
      <c r="F59" s="64"/>
      <c r="G59" s="63"/>
      <c r="H59" s="92"/>
      <c r="I59">
        <f t="shared" si="1"/>
        <v>1</v>
      </c>
    </row>
    <row r="60" spans="1:9" x14ac:dyDescent="0.2">
      <c r="A60" s="71">
        <v>18</v>
      </c>
      <c r="B60" s="95"/>
      <c r="C60" s="63"/>
      <c r="D60" s="63"/>
      <c r="E60" s="64"/>
      <c r="F60" s="64"/>
      <c r="G60" s="63"/>
      <c r="H60" s="92"/>
      <c r="I60">
        <f t="shared" si="1"/>
        <v>1</v>
      </c>
    </row>
    <row r="61" spans="1:9" ht="60" x14ac:dyDescent="0.2">
      <c r="A61" s="66">
        <v>19</v>
      </c>
      <c r="B61" s="98" t="s">
        <v>72</v>
      </c>
      <c r="C61" s="63" t="s">
        <v>6</v>
      </c>
      <c r="D61" s="63"/>
      <c r="E61" s="64" t="s">
        <v>204</v>
      </c>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24" x14ac:dyDescent="0.2">
      <c r="A64" s="66">
        <v>20</v>
      </c>
      <c r="B64" s="98" t="s">
        <v>74</v>
      </c>
      <c r="C64" s="135" t="s">
        <v>53</v>
      </c>
      <c r="D64" s="135"/>
      <c r="E64" s="134" t="s">
        <v>213</v>
      </c>
      <c r="F64" s="64"/>
      <c r="G64" s="63"/>
      <c r="H64" s="92"/>
      <c r="I64">
        <f t="shared" si="1"/>
        <v>1</v>
      </c>
    </row>
    <row r="65" spans="1:9" x14ac:dyDescent="0.2">
      <c r="A65" s="71">
        <v>20</v>
      </c>
      <c r="B65" s="72"/>
      <c r="C65" s="63"/>
      <c r="D65" s="63"/>
      <c r="E65" s="64"/>
      <c r="F65" s="64"/>
      <c r="G65" s="63"/>
      <c r="H65" s="92"/>
      <c r="I65">
        <f t="shared" si="1"/>
        <v>1</v>
      </c>
    </row>
    <row r="66" spans="1:9" x14ac:dyDescent="0.2">
      <c r="A66" s="66">
        <v>21</v>
      </c>
      <c r="B66" s="67" t="s">
        <v>75</v>
      </c>
      <c r="C66" s="63" t="s">
        <v>185</v>
      </c>
      <c r="D66" s="63"/>
      <c r="E66" s="64"/>
      <c r="F66" s="64"/>
      <c r="G66" s="63"/>
      <c r="H66" s="92"/>
      <c r="I66">
        <f t="shared" si="1"/>
        <v>1</v>
      </c>
    </row>
    <row r="67" spans="1:9" x14ac:dyDescent="0.2">
      <c r="A67" s="71">
        <v>21</v>
      </c>
      <c r="B67" s="95"/>
      <c r="C67" s="63"/>
      <c r="D67" s="63"/>
      <c r="E67" s="64"/>
      <c r="F67" s="64"/>
      <c r="G67" s="63"/>
      <c r="H67" s="92"/>
      <c r="I67">
        <f t="shared" si="1"/>
        <v>1</v>
      </c>
    </row>
    <row r="68" spans="1:9" x14ac:dyDescent="0.2">
      <c r="A68" s="143" t="s">
        <v>76</v>
      </c>
      <c r="B68" s="65"/>
      <c r="C68" s="65"/>
      <c r="D68" s="65"/>
      <c r="E68" s="65"/>
      <c r="F68" s="65"/>
      <c r="G68" s="87"/>
      <c r="H68" s="87"/>
      <c r="I68">
        <f t="shared" si="1"/>
        <v>1</v>
      </c>
    </row>
    <row r="69" spans="1:9" x14ac:dyDescent="0.2">
      <c r="A69" s="66">
        <v>22</v>
      </c>
      <c r="B69" s="67" t="s">
        <v>77</v>
      </c>
      <c r="C69" s="68" t="s">
        <v>6</v>
      </c>
      <c r="D69" s="79"/>
      <c r="E69" s="144"/>
      <c r="F69" s="81"/>
      <c r="G69" s="63"/>
      <c r="H69" s="92"/>
      <c r="I69">
        <f t="shared" si="1"/>
        <v>1</v>
      </c>
    </row>
    <row r="70" spans="1:9" x14ac:dyDescent="0.2">
      <c r="A70" s="69">
        <v>22</v>
      </c>
      <c r="B70" s="94"/>
      <c r="C70" s="68"/>
      <c r="D70" s="79"/>
      <c r="E70" s="115"/>
      <c r="F70" s="81"/>
      <c r="G70" s="63"/>
      <c r="H70" s="92"/>
      <c r="I70">
        <f t="shared" si="1"/>
        <v>1</v>
      </c>
    </row>
    <row r="71" spans="1:9" hidden="1" x14ac:dyDescent="0.2">
      <c r="A71" s="69">
        <v>22</v>
      </c>
      <c r="B71" s="94"/>
      <c r="C71" s="68"/>
      <c r="D71" s="79"/>
      <c r="E71" s="93"/>
      <c r="F71" s="81"/>
      <c r="G71" s="63"/>
      <c r="H71" s="92"/>
      <c r="I71">
        <f t="shared" si="1"/>
        <v>1</v>
      </c>
    </row>
    <row r="72" spans="1:9" hidden="1" x14ac:dyDescent="0.2">
      <c r="A72" s="69">
        <v>22</v>
      </c>
      <c r="B72" s="94"/>
      <c r="C72" s="68"/>
      <c r="D72" s="79"/>
      <c r="E72" s="93"/>
      <c r="F72" s="81"/>
      <c r="G72" s="63"/>
      <c r="H72" s="92"/>
      <c r="I72">
        <f t="shared" si="1"/>
        <v>1</v>
      </c>
    </row>
    <row r="73" spans="1:9" hidden="1" x14ac:dyDescent="0.2">
      <c r="A73" s="69">
        <v>22</v>
      </c>
      <c r="B73" s="94"/>
      <c r="C73" s="68"/>
      <c r="D73" s="79"/>
      <c r="E73" s="93"/>
      <c r="F73" s="81"/>
      <c r="G73" s="63"/>
      <c r="H73" s="92"/>
      <c r="I73">
        <f t="shared" si="1"/>
        <v>1</v>
      </c>
    </row>
    <row r="74" spans="1:9" hidden="1" x14ac:dyDescent="0.2">
      <c r="A74" s="71">
        <v>22</v>
      </c>
      <c r="B74" s="95"/>
      <c r="C74" s="68"/>
      <c r="D74" s="79"/>
      <c r="E74" s="93"/>
      <c r="F74" s="81"/>
      <c r="G74" s="63"/>
      <c r="H74" s="92"/>
      <c r="I74">
        <f t="shared" si="1"/>
        <v>1</v>
      </c>
    </row>
    <row r="75" spans="1:9" x14ac:dyDescent="0.2">
      <c r="A75" s="66">
        <v>23</v>
      </c>
      <c r="B75" s="67" t="s">
        <v>78</v>
      </c>
      <c r="C75" s="63" t="s">
        <v>53</v>
      </c>
      <c r="D75" s="63"/>
      <c r="E75" s="80"/>
      <c r="F75" s="64"/>
      <c r="G75" s="63"/>
      <c r="H75" s="92"/>
      <c r="I75">
        <f t="shared" si="1"/>
        <v>1</v>
      </c>
    </row>
    <row r="76" spans="1:9" x14ac:dyDescent="0.2">
      <c r="A76" s="71">
        <v>23</v>
      </c>
      <c r="B76" s="95"/>
      <c r="C76" s="63"/>
      <c r="D76" s="63"/>
      <c r="E76" s="80"/>
      <c r="F76" s="64"/>
      <c r="G76" s="63"/>
      <c r="H76" s="92"/>
      <c r="I76">
        <f t="shared" si="1"/>
        <v>1</v>
      </c>
    </row>
    <row r="77" spans="1:9" x14ac:dyDescent="0.2">
      <c r="A77" s="143" t="s">
        <v>79</v>
      </c>
      <c r="B77" s="65"/>
      <c r="C77" s="65"/>
      <c r="D77" s="65"/>
      <c r="E77" s="65"/>
      <c r="F77" s="65"/>
      <c r="G77" s="87"/>
      <c r="H77" s="87"/>
      <c r="I77">
        <f t="shared" si="1"/>
        <v>1</v>
      </c>
    </row>
    <row r="78" spans="1:9" ht="84" x14ac:dyDescent="0.2">
      <c r="A78" s="66">
        <v>24</v>
      </c>
      <c r="B78" s="98" t="s">
        <v>80</v>
      </c>
      <c r="C78" s="63" t="s">
        <v>6</v>
      </c>
      <c r="D78" s="63" t="s">
        <v>153</v>
      </c>
      <c r="E78" s="112" t="s">
        <v>218</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185</v>
      </c>
      <c r="D82" s="79"/>
      <c r="E82" s="83"/>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36" x14ac:dyDescent="0.2">
      <c r="A85" s="66">
        <v>27</v>
      </c>
      <c r="B85" s="148" t="s">
        <v>201</v>
      </c>
      <c r="C85" s="63" t="s">
        <v>185</v>
      </c>
      <c r="D85" s="63" t="s">
        <v>153</v>
      </c>
      <c r="E85" s="64" t="s">
        <v>211</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x14ac:dyDescent="0.2">
      <c r="A89" s="71">
        <v>27</v>
      </c>
      <c r="B89" s="72"/>
      <c r="C89" s="63"/>
      <c r="D89" s="63"/>
      <c r="E89" s="64"/>
      <c r="F89" s="64"/>
      <c r="G89" s="63"/>
      <c r="H89" s="92"/>
      <c r="I89">
        <f t="shared" si="2"/>
        <v>3</v>
      </c>
    </row>
    <row r="90" spans="1:9" x14ac:dyDescent="0.2">
      <c r="A90" s="66">
        <v>28</v>
      </c>
      <c r="B90" s="98" t="s">
        <v>84</v>
      </c>
      <c r="C90" s="63" t="s">
        <v>6</v>
      </c>
      <c r="D90" s="63"/>
      <c r="E90" s="64"/>
      <c r="F90" s="64"/>
      <c r="G90" s="63"/>
      <c r="H90" s="92"/>
      <c r="I90">
        <f t="shared" si="2"/>
        <v>3</v>
      </c>
    </row>
    <row r="91" spans="1:9" x14ac:dyDescent="0.2">
      <c r="A91" s="71">
        <v>28</v>
      </c>
      <c r="B91" s="72"/>
      <c r="C91" s="63"/>
      <c r="D91" s="63"/>
      <c r="E91" s="64"/>
      <c r="F91" s="64"/>
      <c r="G91" s="63"/>
      <c r="H91" s="92"/>
      <c r="I91">
        <f t="shared" si="2"/>
        <v>3</v>
      </c>
    </row>
    <row r="92" spans="1:9" x14ac:dyDescent="0.2">
      <c r="A92" s="66">
        <v>29</v>
      </c>
      <c r="B92" s="67" t="s">
        <v>85</v>
      </c>
      <c r="C92" s="63" t="s">
        <v>53</v>
      </c>
      <c r="D92" s="63"/>
      <c r="E92" s="64"/>
      <c r="F92" s="64"/>
      <c r="G92" s="63"/>
      <c r="H92" s="92"/>
      <c r="I92">
        <f t="shared" si="2"/>
        <v>3</v>
      </c>
    </row>
    <row r="93" spans="1:9" x14ac:dyDescent="0.2">
      <c r="A93" s="71">
        <v>29</v>
      </c>
      <c r="B93" s="95"/>
      <c r="C93" s="63"/>
      <c r="D93" s="63"/>
      <c r="E93" s="64"/>
      <c r="F93" s="64"/>
      <c r="G93" s="63"/>
      <c r="H93" s="92"/>
      <c r="I93">
        <f t="shared" si="2"/>
        <v>3</v>
      </c>
    </row>
    <row r="94" spans="1:9" x14ac:dyDescent="0.2">
      <c r="A94" s="143" t="s">
        <v>90</v>
      </c>
      <c r="B94" s="65"/>
      <c r="C94" s="65"/>
      <c r="D94" s="65"/>
      <c r="E94" s="65"/>
      <c r="F94" s="65"/>
      <c r="G94" s="87"/>
      <c r="H94" s="87"/>
      <c r="I94">
        <f t="shared" si="2"/>
        <v>3</v>
      </c>
    </row>
    <row r="95" spans="1:9" ht="51" x14ac:dyDescent="0.2">
      <c r="A95" s="66">
        <v>30</v>
      </c>
      <c r="B95" s="98" t="s">
        <v>86</v>
      </c>
      <c r="C95" s="63" t="s">
        <v>7</v>
      </c>
      <c r="D95" s="63"/>
      <c r="E95" s="159" t="s">
        <v>206</v>
      </c>
      <c r="F95" s="64"/>
      <c r="G95" s="63"/>
      <c r="H95" s="92"/>
      <c r="I95">
        <f t="shared" si="2"/>
        <v>3</v>
      </c>
    </row>
    <row r="96" spans="1:9" x14ac:dyDescent="0.2">
      <c r="A96" s="71">
        <v>30</v>
      </c>
      <c r="B96" s="72"/>
      <c r="C96" s="63"/>
      <c r="D96" s="63"/>
      <c r="E96" s="64"/>
      <c r="F96" s="64"/>
      <c r="G96" s="63"/>
      <c r="H96" s="92"/>
      <c r="I96">
        <f t="shared" si="2"/>
        <v>3</v>
      </c>
    </row>
    <row r="97" spans="1:9" x14ac:dyDescent="0.2">
      <c r="A97" s="66">
        <v>31</v>
      </c>
      <c r="B97" s="98" t="s">
        <v>87</v>
      </c>
      <c r="C97" s="63" t="s">
        <v>53</v>
      </c>
      <c r="D97" s="63"/>
      <c r="E97" s="64"/>
      <c r="F97" s="64"/>
      <c r="G97" s="63"/>
      <c r="H97" s="92"/>
      <c r="I97">
        <f t="shared" si="2"/>
        <v>3</v>
      </c>
    </row>
    <row r="98" spans="1:9" x14ac:dyDescent="0.2">
      <c r="A98" s="71">
        <v>31</v>
      </c>
      <c r="B98" s="72"/>
      <c r="C98" s="63"/>
      <c r="D98" s="63"/>
      <c r="E98" s="64"/>
      <c r="F98" s="64"/>
      <c r="G98" s="63"/>
      <c r="H98" s="92"/>
      <c r="I98">
        <f t="shared" si="2"/>
        <v>3</v>
      </c>
    </row>
    <row r="99" spans="1:9" x14ac:dyDescent="0.2">
      <c r="A99" s="66">
        <v>32</v>
      </c>
      <c r="B99" s="67" t="s">
        <v>88</v>
      </c>
      <c r="C99" s="63" t="s">
        <v>53</v>
      </c>
      <c r="D99" s="63"/>
      <c r="E99" s="64"/>
      <c r="F99" s="64"/>
      <c r="G99" s="63"/>
      <c r="H99" s="92"/>
      <c r="I99">
        <f t="shared" si="2"/>
        <v>3</v>
      </c>
    </row>
    <row r="100" spans="1:9" x14ac:dyDescent="0.2">
      <c r="A100" s="71">
        <v>32</v>
      </c>
      <c r="B100" s="95"/>
      <c r="C100" s="63"/>
      <c r="D100" s="63"/>
      <c r="E100" s="64"/>
      <c r="F100" s="64"/>
      <c r="G100" s="63"/>
      <c r="H100" s="92"/>
      <c r="I100">
        <f t="shared" si="2"/>
        <v>3</v>
      </c>
    </row>
    <row r="101" spans="1:9" x14ac:dyDescent="0.2">
      <c r="A101" s="66">
        <v>33</v>
      </c>
      <c r="B101" s="98" t="s">
        <v>89</v>
      </c>
      <c r="C101" s="63" t="s">
        <v>53</v>
      </c>
      <c r="D101" s="63"/>
      <c r="E101" s="64"/>
      <c r="F101" s="64"/>
      <c r="G101" s="63"/>
      <c r="H101" s="92"/>
      <c r="I101">
        <f t="shared" si="2"/>
        <v>3</v>
      </c>
    </row>
    <row r="102" spans="1:9" x14ac:dyDescent="0.2">
      <c r="A102" s="71">
        <v>33</v>
      </c>
      <c r="B102" s="72"/>
      <c r="C102" s="63"/>
      <c r="D102" s="63"/>
      <c r="E102" s="64"/>
      <c r="F102" s="64"/>
      <c r="G102" s="63"/>
      <c r="H102" s="92"/>
      <c r="I102">
        <f t="shared" si="2"/>
        <v>3</v>
      </c>
    </row>
    <row r="103" spans="1:9" x14ac:dyDescent="0.2">
      <c r="A103" s="143" t="s">
        <v>91</v>
      </c>
      <c r="B103" s="65"/>
      <c r="C103" s="65"/>
      <c r="D103" s="65"/>
      <c r="E103" s="65"/>
      <c r="F103" s="65"/>
      <c r="G103" s="87"/>
      <c r="H103" s="87"/>
      <c r="I103">
        <f t="shared" si="2"/>
        <v>3</v>
      </c>
    </row>
    <row r="104" spans="1:9" ht="24" x14ac:dyDescent="0.2">
      <c r="A104" s="61">
        <v>34</v>
      </c>
      <c r="B104" s="107" t="s">
        <v>186</v>
      </c>
      <c r="C104" s="63" t="s">
        <v>6</v>
      </c>
      <c r="D104" s="63" t="s">
        <v>153</v>
      </c>
      <c r="E104" s="112" t="s">
        <v>219</v>
      </c>
      <c r="F104" s="64"/>
      <c r="G104" s="63"/>
      <c r="H104" s="92"/>
      <c r="I104">
        <f t="shared" si="2"/>
        <v>4</v>
      </c>
    </row>
    <row r="105" spans="1:9" x14ac:dyDescent="0.2">
      <c r="A105" s="61">
        <v>35</v>
      </c>
      <c r="B105" s="107" t="s">
        <v>187</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G647</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Tadbourne Court 11-14, HA8 9D</v>
      </c>
      <c r="C9" s="256"/>
      <c r="D9" s="257"/>
      <c r="E9" s="150" t="s">
        <v>191</v>
      </c>
      <c r="F9" s="140">
        <f>'FRA-detail'!J8</f>
        <v>42776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185</v>
      </c>
      <c r="D31" s="63" t="s">
        <v>154</v>
      </c>
      <c r="E31" s="64" t="s">
        <v>220</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7</v>
      </c>
      <c r="D52" s="75"/>
      <c r="E52" s="112" t="s">
        <v>221</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G647</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Tadbourne Court 11-14, HA8 9D</v>
      </c>
      <c r="D9" s="256"/>
      <c r="E9" s="256"/>
      <c r="F9" s="257"/>
      <c r="G9" s="150" t="s">
        <v>191</v>
      </c>
      <c r="H9" s="140">
        <f>'FRA-detail'!J8</f>
        <v>42776</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14</v>
      </c>
      <c r="C12" s="46" t="str">
        <f>IF(ISNA(VLOOKUP(A12,Data!A:G,4,FALSE)),"",IF((VLOOKUP(A12,Data!A:G,4,FALSE)=0),"",VLOOKUP(A12,Data!A:G,4,FALSE)))</f>
        <v>All pram shed doors are secure, QA check required to confirm fire rating. No significant risk.</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24</v>
      </c>
      <c r="C13" s="7" t="str">
        <f>IF(ISNA(VLOOKUP(A13,Data!A:D,4,FALSE)),"",IF((VLOOKUP(A13,Data!A:D,4,FALSE)=0),"",VLOOKUP(A13,Data!A:D,4,FALSE)))</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27</v>
      </c>
      <c r="C14" s="7" t="str">
        <f>IF(ISNA(VLOOKUP(A14,Data!A:D,4,FALSE)),"",IF((VLOOKUP(A14,Data!A:D,4,FALSE)=0),"",VLOOKUP(A14,Data!A:D,4,FALSE)))</f>
        <v xml:space="preserve">The building has internal stacks. It is recommended that an internal flat survey is carried out to ensure that the compartmentation levels between flats is adequate.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34</v>
      </c>
      <c r="C15" s="7" t="str">
        <f>IF(ISNA(VLOOKUP(A15,Data!A:D,4,FALSE)),"",IF((VLOOKUP(A15,Data!A:D,4,FALSE)=0),"",VLOOKUP(A15,Data!A:D,4,FALSE)))</f>
        <v>Roof void survey recommended, access via dwellings, although the pitch is very shallow so may not be appropriate</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46</v>
      </c>
      <c r="C16" s="7" t="str">
        <f>IF(ISNA(VLOOKUP(A16,Data!A:D,4,FALSE)),"",IF((VLOOKUP(A16,Data!A:D,4,FALSE)=0),"",VLOOKUP(A16,Data!A:D,4,FALSE)))</f>
        <v>Check emergency lighting test records</v>
      </c>
      <c r="D16" s="29" t="str">
        <f>IF(ISNA(VLOOKUP(A16,Data!A:D,3,FALSE)),"",IF((VLOOKUP(A16,Data!A:D,3,FALSE)=0),"",VLOOKUP(A16,Data!A:D,3,FALSE)))</f>
        <v>P4</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in this building are FD30S standard doors</v>
      </c>
      <c r="E31" s="38" t="e">
        <f>FRA!#REF!</f>
        <v>#REF!</v>
      </c>
      <c r="F31" s="39">
        <f>FRA!F43</f>
        <v>0</v>
      </c>
      <c r="G31" s="96">
        <f>FRA!G43</f>
        <v>0</v>
      </c>
    </row>
    <row r="32" spans="1:7" x14ac:dyDescent="0.2">
      <c r="A32" s="38">
        <f>FRA!I44</f>
        <v>0</v>
      </c>
      <c r="B32" s="38">
        <f>FRA!A44</f>
        <v>14</v>
      </c>
      <c r="C32" s="38">
        <f>FRA!D44</f>
        <v>0</v>
      </c>
      <c r="D32" s="39" t="str">
        <f>FRA!E44</f>
        <v>No electrical intake in the common area</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1</v>
      </c>
      <c r="B34" s="38">
        <f>FRA!A46</f>
        <v>14</v>
      </c>
      <c r="C34" s="38" t="str">
        <f>FRA!D46</f>
        <v>P3</v>
      </c>
      <c r="D34" s="39" t="str">
        <f>FRA!E46</f>
        <v>All pram shed doors are secure, QA check required to confirm fire rating. No significant risk.</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1</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1</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1</v>
      </c>
      <c r="B53" s="54">
        <f>FRA!A65</f>
        <v>20</v>
      </c>
      <c r="C53" s="38">
        <f>FRA!D65</f>
        <v>0</v>
      </c>
      <c r="D53" s="39">
        <f>FRA!E65</f>
        <v>0</v>
      </c>
      <c r="E53" s="38" t="e">
        <f>FRA!#REF!</f>
        <v>#REF!</v>
      </c>
      <c r="F53" s="39">
        <f>FRA!F65</f>
        <v>0</v>
      </c>
      <c r="G53" s="96">
        <f>FRA!G65</f>
        <v>0</v>
      </c>
    </row>
    <row r="54" spans="1:7" x14ac:dyDescent="0.2">
      <c r="A54" s="38">
        <f>FRA!I66</f>
        <v>1</v>
      </c>
      <c r="B54" s="54">
        <f>FRA!A66</f>
        <v>21</v>
      </c>
      <c r="C54" s="38">
        <f>FRA!D66</f>
        <v>0</v>
      </c>
      <c r="D54" s="39">
        <f>FRA!E66</f>
        <v>0</v>
      </c>
      <c r="E54" s="38" t="e">
        <f>FRA!#REF!</f>
        <v>#REF!</v>
      </c>
      <c r="F54" s="39">
        <f>FRA!F66</f>
        <v>0</v>
      </c>
      <c r="G54" s="96">
        <f>FRA!G66</f>
        <v>0</v>
      </c>
    </row>
    <row r="55" spans="1:7" x14ac:dyDescent="0.2">
      <c r="A55" s="38">
        <f>FRA!I67</f>
        <v>1</v>
      </c>
      <c r="B55" s="54">
        <f>FRA!A67</f>
        <v>21</v>
      </c>
      <c r="C55" s="38">
        <f>FRA!D67</f>
        <v>0</v>
      </c>
      <c r="D55" s="39">
        <f>FRA!E67</f>
        <v>0</v>
      </c>
      <c r="E55" s="38" t="e">
        <f>FRA!#REF!</f>
        <v>#REF!</v>
      </c>
      <c r="F55" s="39">
        <f>FRA!F67</f>
        <v>0</v>
      </c>
      <c r="G55" s="96">
        <f>FRA!G67</f>
        <v>0</v>
      </c>
    </row>
    <row r="56" spans="1:7" x14ac:dyDescent="0.2">
      <c r="A56" s="38">
        <f>FRA!I68</f>
        <v>1</v>
      </c>
      <c r="B56" s="38">
        <v>0</v>
      </c>
      <c r="C56" s="38">
        <v>0</v>
      </c>
      <c r="D56" s="39">
        <v>0</v>
      </c>
      <c r="E56" s="38" t="e">
        <f>FRA!#REF!</f>
        <v>#REF!</v>
      </c>
      <c r="F56" s="39">
        <f>FRA!F68</f>
        <v>0</v>
      </c>
      <c r="G56" s="96">
        <f>FRA!G68</f>
        <v>0</v>
      </c>
    </row>
    <row r="57" spans="1:7" x14ac:dyDescent="0.2">
      <c r="A57" s="38">
        <f>FRA!I69</f>
        <v>1</v>
      </c>
      <c r="B57" s="53">
        <f>FRA!A69</f>
        <v>22</v>
      </c>
      <c r="C57" s="38">
        <f>FRA!D69</f>
        <v>0</v>
      </c>
      <c r="D57" s="39">
        <f>FRA!E69</f>
        <v>0</v>
      </c>
      <c r="E57" s="38" t="e">
        <f>FRA!#REF!</f>
        <v>#REF!</v>
      </c>
      <c r="F57" s="39">
        <f>FRA!F69</f>
        <v>0</v>
      </c>
      <c r="G57" s="96">
        <f>FRA!G69</f>
        <v>0</v>
      </c>
    </row>
    <row r="58" spans="1:7" x14ac:dyDescent="0.2">
      <c r="A58" s="38">
        <f>FRA!I70</f>
        <v>1</v>
      </c>
      <c r="B58" s="54">
        <f>FRA!A70</f>
        <v>22</v>
      </c>
      <c r="C58" s="38">
        <f>FRA!D70</f>
        <v>0</v>
      </c>
      <c r="D58" s="39">
        <f>FRA!E70</f>
        <v>0</v>
      </c>
      <c r="E58" s="38" t="e">
        <f>FRA!#REF!</f>
        <v>#REF!</v>
      </c>
      <c r="F58" s="39">
        <f>FRA!F70</f>
        <v>0</v>
      </c>
      <c r="G58" s="96">
        <f>FRA!G70</f>
        <v>0</v>
      </c>
    </row>
    <row r="59" spans="1:7" x14ac:dyDescent="0.2">
      <c r="A59" s="38">
        <f>FRA!I71</f>
        <v>1</v>
      </c>
      <c r="B59" s="54">
        <f>FRA!A71</f>
        <v>22</v>
      </c>
      <c r="C59" s="38">
        <f>FRA!D71</f>
        <v>0</v>
      </c>
      <c r="D59" s="39">
        <f>FRA!E71</f>
        <v>0</v>
      </c>
      <c r="E59" s="38" t="e">
        <f>FRA!#REF!</f>
        <v>#REF!</v>
      </c>
      <c r="F59" s="39">
        <f>FRA!F71</f>
        <v>0</v>
      </c>
      <c r="G59" s="96">
        <f>FRA!G71</f>
        <v>0</v>
      </c>
    </row>
    <row r="60" spans="1:7" x14ac:dyDescent="0.2">
      <c r="A60" s="38">
        <f>FRA!I72</f>
        <v>1</v>
      </c>
      <c r="B60" s="54">
        <f>FRA!A72</f>
        <v>22</v>
      </c>
      <c r="C60" s="38">
        <f>FRA!D72</f>
        <v>0</v>
      </c>
      <c r="D60" s="39">
        <f>FRA!E72</f>
        <v>0</v>
      </c>
      <c r="E60" s="38" t="e">
        <f>FRA!#REF!</f>
        <v>#REF!</v>
      </c>
      <c r="F60" s="39">
        <f>FRA!F72</f>
        <v>0</v>
      </c>
      <c r="G60" s="96">
        <f>FRA!G72</f>
        <v>0</v>
      </c>
    </row>
    <row r="61" spans="1:7" x14ac:dyDescent="0.2">
      <c r="A61" s="38">
        <f>FRA!I73</f>
        <v>1</v>
      </c>
      <c r="B61" s="54">
        <f>FRA!A73</f>
        <v>22</v>
      </c>
      <c r="C61" s="38">
        <f>FRA!D73</f>
        <v>0</v>
      </c>
      <c r="D61" s="39">
        <f>FRA!E73</f>
        <v>0</v>
      </c>
      <c r="E61" s="38" t="e">
        <f>FRA!#REF!</f>
        <v>#REF!</v>
      </c>
      <c r="F61" s="39">
        <f>FRA!F73</f>
        <v>0</v>
      </c>
      <c r="G61" s="96">
        <f>FRA!G73</f>
        <v>0</v>
      </c>
    </row>
    <row r="62" spans="1:7" x14ac:dyDescent="0.2">
      <c r="A62" s="38">
        <f>FRA!I74</f>
        <v>1</v>
      </c>
      <c r="B62" s="54">
        <f>FRA!A74</f>
        <v>22</v>
      </c>
      <c r="C62" s="38">
        <f>FRA!D74</f>
        <v>0</v>
      </c>
      <c r="D62" s="39">
        <f>FRA!E74</f>
        <v>0</v>
      </c>
      <c r="E62" s="38" t="e">
        <f>FRA!#REF!</f>
        <v>#REF!</v>
      </c>
      <c r="F62" s="39">
        <f>FRA!F74</f>
        <v>0</v>
      </c>
      <c r="G62" s="96">
        <f>FRA!G74</f>
        <v>0</v>
      </c>
    </row>
    <row r="63" spans="1:7" x14ac:dyDescent="0.2">
      <c r="A63" s="38">
        <f>FRA!I75</f>
        <v>1</v>
      </c>
      <c r="B63" s="38">
        <f>FRA!A75</f>
        <v>23</v>
      </c>
      <c r="C63" s="38">
        <f>FRA!D75</f>
        <v>0</v>
      </c>
      <c r="D63" s="39">
        <f>FRA!E75</f>
        <v>0</v>
      </c>
      <c r="E63" s="38" t="e">
        <f>FRA!#REF!</f>
        <v>#REF!</v>
      </c>
      <c r="F63" s="39">
        <f>FRA!F75</f>
        <v>0</v>
      </c>
      <c r="G63" s="96">
        <f>FRA!G75</f>
        <v>0</v>
      </c>
    </row>
    <row r="64" spans="1:7" x14ac:dyDescent="0.2">
      <c r="A64" s="38">
        <f>FRA!I76</f>
        <v>1</v>
      </c>
      <c r="B64" s="38">
        <f>FRA!A76</f>
        <v>23</v>
      </c>
      <c r="C64" s="38">
        <f>FRA!D76</f>
        <v>0</v>
      </c>
      <c r="D64" s="39">
        <f>FRA!E76</f>
        <v>0</v>
      </c>
      <c r="E64" s="38" t="e">
        <f>FRA!#REF!</f>
        <v>#REF!</v>
      </c>
      <c r="F64" s="39">
        <f>FRA!F76</f>
        <v>0</v>
      </c>
      <c r="G64" s="96">
        <f>FRA!G76</f>
        <v>0</v>
      </c>
    </row>
    <row r="65" spans="1:7" x14ac:dyDescent="0.2">
      <c r="A65" s="38">
        <f>FRA!I77</f>
        <v>1</v>
      </c>
      <c r="B65" s="38">
        <v>0</v>
      </c>
      <c r="C65" s="38">
        <v>0</v>
      </c>
      <c r="D65" s="39">
        <v>0</v>
      </c>
      <c r="E65" s="38" t="e">
        <f>FRA!#REF!</f>
        <v>#REF!</v>
      </c>
      <c r="F65" s="39">
        <f>FRA!F77</f>
        <v>0</v>
      </c>
      <c r="G65" s="96">
        <f>FRA!G77</f>
        <v>0</v>
      </c>
    </row>
    <row r="66" spans="1:7" x14ac:dyDescent="0.2">
      <c r="A66" s="38">
        <f>FRA!I78</f>
        <v>2</v>
      </c>
      <c r="B66" s="53">
        <f>FRA!A78</f>
        <v>24</v>
      </c>
      <c r="C66" s="38" t="str">
        <f>FRA!D78</f>
        <v>P3</v>
      </c>
      <c r="D66" s="39" t="str">
        <f>FRA!E78</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f>FRA!E82</f>
        <v>0</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 xml:space="preserve">The building has internal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3</v>
      </c>
      <c r="B78" s="38">
        <f>FRA!A90</f>
        <v>28</v>
      </c>
      <c r="C78" s="38">
        <f>FRA!D90</f>
        <v>0</v>
      </c>
      <c r="D78" s="39">
        <f>FRA!E90</f>
        <v>0</v>
      </c>
      <c r="E78" s="38" t="e">
        <f>FRA!#REF!</f>
        <v>#REF!</v>
      </c>
      <c r="F78" s="39">
        <f>FRA!F90</f>
        <v>0</v>
      </c>
      <c r="G78" s="96">
        <f>FRA!G90</f>
        <v>0</v>
      </c>
    </row>
    <row r="79" spans="1:7" x14ac:dyDescent="0.2">
      <c r="A79" s="38">
        <f>FRA!I91</f>
        <v>3</v>
      </c>
      <c r="B79" s="38">
        <f>FRA!A91</f>
        <v>28</v>
      </c>
      <c r="C79" s="38">
        <f>FRA!D91</f>
        <v>0</v>
      </c>
      <c r="D79" s="39">
        <f>FRA!E91</f>
        <v>0</v>
      </c>
      <c r="E79" s="38" t="e">
        <f>FRA!#REF!</f>
        <v>#REF!</v>
      </c>
      <c r="F79" s="39">
        <f>FRA!F91</f>
        <v>0</v>
      </c>
      <c r="G79" s="96">
        <f>FRA!G91</f>
        <v>0</v>
      </c>
    </row>
    <row r="80" spans="1:7" x14ac:dyDescent="0.2">
      <c r="A80" s="38">
        <f>FRA!I92</f>
        <v>3</v>
      </c>
      <c r="B80" s="38">
        <f>FRA!A92</f>
        <v>29</v>
      </c>
      <c r="C80" s="38">
        <f>FRA!D92</f>
        <v>0</v>
      </c>
      <c r="D80" s="39">
        <f>FRA!E92</f>
        <v>0</v>
      </c>
      <c r="E80" s="38" t="e">
        <f>FRA!#REF!</f>
        <v>#REF!</v>
      </c>
      <c r="F80" s="39">
        <f>FRA!F92</f>
        <v>0</v>
      </c>
      <c r="G80" s="96">
        <f>FRA!G92</f>
        <v>0</v>
      </c>
    </row>
    <row r="81" spans="1:7" x14ac:dyDescent="0.2">
      <c r="A81" s="38">
        <f>FRA!I93</f>
        <v>3</v>
      </c>
      <c r="B81" s="38">
        <f>FRA!A93</f>
        <v>29</v>
      </c>
      <c r="C81" s="38">
        <f>FRA!D93</f>
        <v>0</v>
      </c>
      <c r="D81" s="39">
        <f>FRA!E93</f>
        <v>0</v>
      </c>
      <c r="E81" s="38" t="e">
        <f>FRA!#REF!</f>
        <v>#REF!</v>
      </c>
      <c r="F81" s="39">
        <f>FRA!F93</f>
        <v>0</v>
      </c>
      <c r="G81" s="96">
        <f>FRA!G93</f>
        <v>0</v>
      </c>
    </row>
    <row r="82" spans="1:7" x14ac:dyDescent="0.2">
      <c r="A82" s="38">
        <f>FRA!I94</f>
        <v>3</v>
      </c>
      <c r="B82" s="38">
        <v>0</v>
      </c>
      <c r="C82" s="38">
        <v>0</v>
      </c>
      <c r="D82" s="39">
        <v>0</v>
      </c>
      <c r="E82" s="38" t="e">
        <f>FRA!#REF!</f>
        <v>#REF!</v>
      </c>
      <c r="F82" s="39">
        <f>FRA!F94</f>
        <v>0</v>
      </c>
      <c r="G82" s="96">
        <f>FRA!G94</f>
        <v>0</v>
      </c>
    </row>
    <row r="83" spans="1:7" x14ac:dyDescent="0.2">
      <c r="A83" s="38">
        <f>FRA!I95</f>
        <v>3</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3</v>
      </c>
      <c r="B84" s="54">
        <f>FRA!A96</f>
        <v>30</v>
      </c>
      <c r="C84" s="38">
        <f>FRA!D96</f>
        <v>0</v>
      </c>
      <c r="D84" s="39">
        <f>FRA!E96</f>
        <v>0</v>
      </c>
      <c r="E84" s="38" t="e">
        <f>FRA!#REF!</f>
        <v>#REF!</v>
      </c>
      <c r="F84" s="39">
        <f>FRA!F96</f>
        <v>0</v>
      </c>
      <c r="G84" s="96">
        <f>FRA!G96</f>
        <v>0</v>
      </c>
    </row>
    <row r="85" spans="1:7" x14ac:dyDescent="0.2">
      <c r="A85" s="38">
        <f>FRA!I97</f>
        <v>3</v>
      </c>
      <c r="B85" s="54">
        <f>FRA!A97</f>
        <v>31</v>
      </c>
      <c r="C85" s="38">
        <f>FRA!D97</f>
        <v>0</v>
      </c>
      <c r="D85" s="39">
        <f>FRA!E97</f>
        <v>0</v>
      </c>
      <c r="E85" s="38" t="e">
        <f>FRA!#REF!</f>
        <v>#REF!</v>
      </c>
      <c r="F85" s="39">
        <f>FRA!F97</f>
        <v>0</v>
      </c>
      <c r="G85" s="96">
        <f>FRA!G97</f>
        <v>0</v>
      </c>
    </row>
    <row r="86" spans="1:7" x14ac:dyDescent="0.2">
      <c r="A86" s="38">
        <f>FRA!I98</f>
        <v>3</v>
      </c>
      <c r="B86" s="54">
        <f>FRA!A98</f>
        <v>31</v>
      </c>
      <c r="C86" s="38">
        <f>FRA!D98</f>
        <v>0</v>
      </c>
      <c r="D86" s="39">
        <f>FRA!E98</f>
        <v>0</v>
      </c>
      <c r="E86" s="38" t="e">
        <f>FRA!#REF!</f>
        <v>#REF!</v>
      </c>
      <c r="F86" s="39">
        <f>FRA!F98</f>
        <v>0</v>
      </c>
      <c r="G86" s="96">
        <f>FRA!G98</f>
        <v>0</v>
      </c>
    </row>
    <row r="87" spans="1:7" x14ac:dyDescent="0.2">
      <c r="A87" s="38">
        <f>FRA!I99</f>
        <v>3</v>
      </c>
      <c r="B87" s="54">
        <f>FRA!A99</f>
        <v>32</v>
      </c>
      <c r="C87" s="38">
        <f>FRA!D99</f>
        <v>0</v>
      </c>
      <c r="D87" s="39">
        <f>FRA!E99</f>
        <v>0</v>
      </c>
      <c r="E87" s="38" t="e">
        <f>FRA!#REF!</f>
        <v>#REF!</v>
      </c>
      <c r="F87" s="39">
        <f>FRA!F99</f>
        <v>0</v>
      </c>
      <c r="G87" s="96">
        <f>FRA!G99</f>
        <v>0</v>
      </c>
    </row>
    <row r="88" spans="1:7" x14ac:dyDescent="0.2">
      <c r="A88" s="38">
        <f>FRA!I100</f>
        <v>3</v>
      </c>
      <c r="B88" s="54">
        <f>FRA!A100</f>
        <v>32</v>
      </c>
      <c r="C88" s="38">
        <f>FRA!D100</f>
        <v>0</v>
      </c>
      <c r="D88" s="39">
        <f>FRA!E100</f>
        <v>0</v>
      </c>
      <c r="E88" s="38" t="e">
        <f>FRA!#REF!</f>
        <v>#REF!</v>
      </c>
      <c r="F88" s="39">
        <f>FRA!F100</f>
        <v>0</v>
      </c>
      <c r="G88" s="96">
        <f>FRA!G100</f>
        <v>0</v>
      </c>
    </row>
    <row r="89" spans="1:7" x14ac:dyDescent="0.2">
      <c r="A89" s="38">
        <f>FRA!I101</f>
        <v>3</v>
      </c>
      <c r="B89" s="54">
        <f>FRA!A101</f>
        <v>33</v>
      </c>
      <c r="C89" s="38">
        <f>FRA!D101</f>
        <v>0</v>
      </c>
      <c r="D89" s="39">
        <f>FRA!E101</f>
        <v>0</v>
      </c>
      <c r="E89" s="38" t="e">
        <f>FRA!#REF!</f>
        <v>#REF!</v>
      </c>
      <c r="F89" s="39">
        <f>FRA!F101</f>
        <v>0</v>
      </c>
      <c r="G89" s="96">
        <f>FRA!G101</f>
        <v>0</v>
      </c>
    </row>
    <row r="90" spans="1:7" x14ac:dyDescent="0.2">
      <c r="A90" s="38">
        <f>FRA!I102</f>
        <v>3</v>
      </c>
      <c r="B90" s="54">
        <f>FRA!A102</f>
        <v>33</v>
      </c>
      <c r="C90" s="38">
        <f>FRA!D102</f>
        <v>0</v>
      </c>
      <c r="D90" s="39">
        <f>FRA!E102</f>
        <v>0</v>
      </c>
      <c r="E90" s="38" t="e">
        <f>FRA!#REF!</f>
        <v>#REF!</v>
      </c>
      <c r="F90" s="39">
        <f>FRA!F102</f>
        <v>0</v>
      </c>
      <c r="G90" s="96">
        <f>FRA!G102</f>
        <v>0</v>
      </c>
    </row>
    <row r="91" spans="1:7" x14ac:dyDescent="0.2">
      <c r="A91" s="38">
        <f>FRA!I103</f>
        <v>3</v>
      </c>
      <c r="B91" s="38">
        <v>0</v>
      </c>
      <c r="C91" s="38">
        <v>0</v>
      </c>
      <c r="D91" s="39">
        <v>0</v>
      </c>
      <c r="E91" s="38" t="e">
        <f>FRA!#REF!</f>
        <v>#REF!</v>
      </c>
      <c r="F91" s="39">
        <f>FRA!F103</f>
        <v>0</v>
      </c>
      <c r="G91" s="96">
        <f>FRA!G103</f>
        <v>0</v>
      </c>
    </row>
    <row r="92" spans="1:7" x14ac:dyDescent="0.2">
      <c r="A92" s="38">
        <f>FRA!I104</f>
        <v>4</v>
      </c>
      <c r="B92" s="53">
        <f>FRA!A104</f>
        <v>34</v>
      </c>
      <c r="C92" s="38" t="str">
        <f>FRA!D104</f>
        <v>P3</v>
      </c>
      <c r="D92" s="39" t="str">
        <f>FRA!E104</f>
        <v>Roof void survey recommended, access via dwellings, although the pitch is very shallow so may not be appropriate</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5</v>
      </c>
      <c r="B114" s="104">
        <f>'M-M'!A31</f>
        <v>46</v>
      </c>
      <c r="C114" s="36" t="str">
        <f>'M-M'!D31</f>
        <v>P4</v>
      </c>
      <c r="D114" s="37" t="str">
        <f>'M-M'!E31</f>
        <v>Check emergency lighting test records</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Not at the premises</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2017-02-16T22:01:58Z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1331892112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