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<sst xmlns="http://schemas.openxmlformats.org/spreadsheetml/2006/main" count="351" uniqueCount="214">
  <si>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</si>
  <si>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</si>
  <si>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</si>
  <si>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</si>
  <si>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</si>
  <si>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</si>
  <si>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</si>
  <si>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</si>
  <si>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</si>
  <si>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</si>
  <si>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</si>
  <si>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</si>
  <si>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</si>
  <si>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</si>
  <si>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</si>
  <si>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</si>
  <si>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</si>
  <si>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</si>
  <si>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</si>
  <si>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</si>
  <si>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</si>
  <si>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</si>
  <si>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</si>
  <si>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</si>
  <si>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</si>
  <si>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</si>
  <si>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</si>
  <si>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</si>
  <si>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</si>
  <si>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</si>
  <si>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</si>
  <si>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</si>
  <si>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</si>
  <si>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</si>
  <si>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</si>
  <si>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</si>
  <si>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</si>
  <si>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</si>
  <si>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</si>
  <si>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</si>
  <si>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</si>
  <si>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</si>
  <si>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</si>
  <si>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</si>
  <si>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</si>
  <si>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</si>
  <si>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</si>
  <si>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</si>
  <si>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</si>
  <si>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</si>
  <si>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</si>
  <si>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</si>
  <si>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</si>
  <si>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</si>
  <si>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</si>
  <si>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</si>
  <si>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</si>
  <si>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</si>
  <si>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</si>
  <si>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</si>
  <si>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</si>
  <si>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</si>
  <si>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</si>
  <si>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</si>
  <si>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</si>
  <si>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</si>
  <si>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</si>
  <si>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</si>
  <si>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</si>
  <si>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</si>
  <si>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</si>
  <si>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</si>
  <si>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</si>
  <si>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</si>
  <si>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</si>
  <si>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</si>
  <si>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</si>
  <si>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</si>
  <si>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</si>
  <si>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</si>
  <si>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</si>
  <si>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</si>
  <si>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</si>
  <si>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</si>
  <si>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</si>
  <si>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</si>
  <si>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</si>
  <si>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</si>
  <si>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</si>
  <si>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</si>
  <si>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</si>
  <si>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</si>
  <si>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</si>
  <si>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</si>
  <si>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</si>
  <si>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</si>
  <si>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</si>
  <si>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</si>
  <si>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</si>
  <si>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</si>
  <si>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</si>
  <si>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</si>
  <si>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</si>
  <si>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</si>
  <si>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</si>
  <si>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</si>
  <si>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</si>
  <si>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</si>
  <si>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</si>
  <si>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</si>
  <si>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</si>
  <si>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</si>
  <si>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</si>
  <si>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</si>
  <si>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</si>
  <si>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</si>
  <si>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</si>
  <si>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</si>
  <si>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</si>
  <si>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</si>
  <si>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</si>
  <si>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</si>
  <si>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</si>
  <si>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</si>
  <si>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</si>
  <si>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</si>
  <si>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</si>
  <si>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</si>
  <si>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</si>
  <si>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</si>
  <si>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</si>
  <si>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</si>
  <si>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</si>
  <si>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</si>
  <si>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</si>
  <si>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</si>
  <si>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</si>
  <si>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</si>
  <si>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</si>
  <si>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</si>
  <si>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</si>
  <si>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</si>
  <si>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</si>
  <si>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</si>
  <si>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</si>
  <si>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</si>
  <si>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</si>
  <si>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</si>
  <si>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</si>
  <si>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</si>
  <si>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</si>
  <si>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</si>
  <si>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</si>
  <si>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</si>
  <si>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</si>
  <si>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</si>
  <si>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</si>
  <si>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</si>
  <si>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</si>
  <si>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</si>
  <si>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</si>
  <si>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</si>
  <si>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</si>
  <si>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</si>
  <si>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</si>
  <si>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</si>
  <si>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</si>
  <si>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</si>
  <si>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</si>
  <si>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</si>
  <si>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</si>
  <si>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</si>
  <si>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</si>
  <si>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</si>
  <si>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</si>
  <si>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</si>
  <si>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</si>
  <si>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</si>
  <si>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</si>
  <si>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</si>
  <si>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</si>
  <si>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</si>
  <si>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</si>
  <si>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</si>
  <si>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</si>
  <si>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</si>
  <si>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</si>
  <si>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</si>
  <si>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</si>
  <si>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</si>
  <si>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</si>
  <si>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</si>
  <si>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</si>
  <si>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</si>
  <si>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</si>
  <si>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</si>
  <si>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</si>
  <si>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</si>
  <si>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</si>
  <si>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</si>
  <si>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</si>
  <si>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</si>
  <si>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</si>
  <si>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</si>
  <si>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Coverted house - flatted accommodation</t>
  </si>
  <si>
    <t>Internal and external communal areas including the following:
entrances, exits, escape stairs, landings, lobbies, electrical intake/service cupboards, pram shed areas, refuse areas. Ventilation - flat entrances to open air</t>
  </si>
  <si>
    <t>The escape route is satisfactory and in line with the requirements of Building Regulations Approved Document B</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</si>
  <si>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</si>
  <si>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</si>
  <si>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</si>
  <si>
    <t xml:space="preserve">Concrete framed with brick walls and a converted pitched roof. </t>
  </si>
  <si>
    <t>2 flats, 2 floors (+ roof conversion), 1 (internal) staircase and 0 lift</t>
  </si>
  <si>
    <t>B268A1</t>
  </si>
  <si>
    <t>Flat entrance doors are more than 1.8m away from each other and as a consequence fire doors are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</si>
</sst>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2" name="Picture 11">
          <a:extLst>
            <a:ext uri="{FF2B5EF4-FFF2-40B4-BE49-F238E27FC236}">
              <a16:creationId xmlns:a16="http://schemas.microsoft.com/office/drawing/2014/main" id="{93546360-336A-4703-8867-1A607B8E4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69">
        <v>249</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42800</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203</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MID(CELL("filename",A1),FIND("[",CELL("filename",A1),1)+1,FIND("]",CELL("filename",A1),1)-FIND("[",CELL("filename",A1),1)-26)</f>
        <v xml:space="preserve">Holden Road 114a-114b, N12 7EA </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B268A1</v>
      </c>
    </row>
    <row r="2" spans="1:18" ht="15.95" customHeight="1" thickBot="1" x14ac:dyDescent="0.25">
      <c r="A2" s="23" t="s">
        <v>11</v>
      </c>
      <c r="B2" s="24"/>
      <c r="C2" s="202" t="str">
        <f ca="1">'FRA-detail'!A26</f>
        <v xml:space="preserve">Holden Road 114a-114b, N12 7EA </v>
      </c>
      <c r="D2" s="203"/>
      <c r="E2" s="203"/>
      <c r="F2" s="203"/>
      <c r="G2" s="203"/>
      <c r="H2" s="203"/>
      <c r="I2" s="203"/>
      <c r="J2" s="204"/>
      <c r="K2" s="205" t="s">
        <v>130</v>
      </c>
      <c r="L2" s="206"/>
      <c r="M2" s="206"/>
      <c r="N2" s="139">
        <f>'FRA-detail'!J8</f>
        <v>42800</v>
      </c>
      <c r="O2" s="9"/>
      <c r="P2" s="9"/>
    </row>
    <row r="4" spans="1:18" ht="15" customHeight="1" x14ac:dyDescent="0.2">
      <c r="A4" t="s">
        <v>36</v>
      </c>
      <c r="C4" s="213" t="s">
        <v>27</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205</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210</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211</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B268A1</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 xml:space="preserve">Holden Road 114a-114b, N12 7EA </v>
      </c>
      <c r="C10" s="253"/>
      <c r="D10" s="254"/>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202</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213</v>
      </c>
      <c r="F43" s="64"/>
      <c r="G43" s="63"/>
      <c r="H43" s="92"/>
      <c r="I43">
        <f t="shared" si="0"/>
        <v>0</v>
      </c>
    </row>
    <row r="44" spans="1:9" x14ac:dyDescent="0.2">
      <c r="A44" s="69">
        <v>14</v>
      </c>
      <c r="B44" s="147"/>
      <c r="C44" s="63"/>
      <c r="D44" s="63"/>
      <c r="E44" s="159"/>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1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66" t="s">
        <v>207</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208</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275"/>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201</v>
      </c>
      <c r="C85" s="63" t="s">
        <v>185</v>
      </c>
      <c r="D85" s="63" t="s">
        <v>153</v>
      </c>
      <c r="E85" s="276" t="s">
        <v>209</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53</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x14ac:dyDescent="0.2">
      <c r="A104" s="61">
        <v>34</v>
      </c>
      <c r="B104" s="107" t="s">
        <v>186</v>
      </c>
      <c r="C104" s="63" t="s">
        <v>6</v>
      </c>
      <c r="D104" s="63"/>
      <c r="E104" s="112"/>
      <c r="F104" s="64"/>
      <c r="G104" s="63"/>
      <c r="H104" s="92"/>
      <c r="I104">
        <f t="shared" si="2"/>
        <v>2</v>
      </c>
    </row>
    <row r="105" spans="1:9" x14ac:dyDescent="0.2">
      <c r="A105" s="61">
        <v>35</v>
      </c>
      <c r="B105" s="107" t="s">
        <v>187</v>
      </c>
      <c r="C105" s="63"/>
      <c r="D105" s="63"/>
      <c r="E105" s="112"/>
      <c r="F105" s="64"/>
      <c r="G105" s="63"/>
      <c r="H105" s="92"/>
      <c r="I105">
        <f t="shared" si="2"/>
        <v>2</v>
      </c>
    </row>
    <row r="106" spans="1:9" x14ac:dyDescent="0.2">
      <c r="A106" s="61">
        <v>36</v>
      </c>
      <c r="B106" s="107"/>
      <c r="C106" s="63"/>
      <c r="D106" s="63"/>
      <c r="E106" s="112"/>
      <c r="F106" s="64"/>
      <c r="G106" s="63"/>
      <c r="H106" s="92"/>
      <c r="I106">
        <f t="shared" si="2"/>
        <v>2</v>
      </c>
    </row>
    <row r="107" spans="1:9" x14ac:dyDescent="0.2">
      <c r="A107" s="61">
        <v>37</v>
      </c>
      <c r="B107" s="73"/>
      <c r="C107" s="63"/>
      <c r="D107" s="63"/>
      <c r="E107" s="64"/>
      <c r="F107" s="64"/>
      <c r="G107" s="63"/>
      <c r="H107" s="92"/>
      <c r="I107">
        <f t="shared" si="2"/>
        <v>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B268A1</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 xml:space="preserve">Holden Road 114a-114b, N12 7EA </v>
      </c>
      <c r="C9" s="253"/>
      <c r="D9" s="254"/>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2</v>
      </c>
    </row>
    <row r="13" spans="1:12" x14ac:dyDescent="0.2">
      <c r="A13" s="66">
        <v>38</v>
      </c>
      <c r="B13" s="67" t="s">
        <v>94</v>
      </c>
      <c r="C13" s="63" t="s">
        <v>6</v>
      </c>
      <c r="D13" s="63"/>
      <c r="E13" s="64" t="s">
        <v>118</v>
      </c>
      <c r="F13" s="64"/>
      <c r="G13" s="85"/>
      <c r="H13" s="92"/>
      <c r="I13">
        <f t="shared" ref="I13:I53" si="0">IF(ISBLANK(D13),I12,I12+1)</f>
        <v>2</v>
      </c>
    </row>
    <row r="14" spans="1:12" x14ac:dyDescent="0.2">
      <c r="A14" s="71">
        <v>38</v>
      </c>
      <c r="B14" s="95"/>
      <c r="C14" s="63"/>
      <c r="D14" s="63"/>
      <c r="E14" s="64"/>
      <c r="F14" s="64"/>
      <c r="G14" s="85"/>
      <c r="H14" s="92"/>
      <c r="I14">
        <f t="shared" si="0"/>
        <v>2</v>
      </c>
    </row>
    <row r="15" spans="1:12" ht="48" x14ac:dyDescent="0.2">
      <c r="A15" s="66">
        <v>39</v>
      </c>
      <c r="B15" s="98" t="s">
        <v>119</v>
      </c>
      <c r="C15" s="63" t="s">
        <v>6</v>
      </c>
      <c r="D15" s="63"/>
      <c r="E15" s="64" t="s">
        <v>147</v>
      </c>
      <c r="F15" s="64"/>
      <c r="G15" s="85"/>
      <c r="H15" s="92"/>
      <c r="I15">
        <f t="shared" si="0"/>
        <v>2</v>
      </c>
    </row>
    <row r="16" spans="1:12" x14ac:dyDescent="0.2">
      <c r="A16" s="71">
        <v>39</v>
      </c>
      <c r="B16" s="72"/>
      <c r="C16" s="63"/>
      <c r="D16" s="63"/>
      <c r="E16" s="64"/>
      <c r="F16" s="64"/>
      <c r="G16" s="85"/>
      <c r="H16" s="92"/>
      <c r="I16">
        <f t="shared" si="0"/>
        <v>2</v>
      </c>
    </row>
    <row r="17" spans="1:9" ht="24" x14ac:dyDescent="0.2">
      <c r="A17" s="66">
        <v>40</v>
      </c>
      <c r="B17" s="67" t="s">
        <v>95</v>
      </c>
      <c r="C17" s="63" t="s">
        <v>6</v>
      </c>
      <c r="D17" s="63"/>
      <c r="E17" s="64" t="s">
        <v>148</v>
      </c>
      <c r="F17" s="64"/>
      <c r="G17" s="85"/>
      <c r="H17" s="92"/>
      <c r="I17">
        <f t="shared" si="0"/>
        <v>2</v>
      </c>
    </row>
    <row r="18" spans="1:9" x14ac:dyDescent="0.2">
      <c r="A18" s="71">
        <v>40</v>
      </c>
      <c r="B18" s="95"/>
      <c r="C18" s="63"/>
      <c r="D18" s="63"/>
      <c r="E18" s="64"/>
      <c r="F18" s="64"/>
      <c r="G18" s="85"/>
      <c r="H18" s="92"/>
      <c r="I18">
        <f t="shared" si="0"/>
        <v>2</v>
      </c>
    </row>
    <row r="19" spans="1:9" x14ac:dyDescent="0.2">
      <c r="A19" s="143" t="s">
        <v>96</v>
      </c>
      <c r="B19" s="65"/>
      <c r="C19" s="65"/>
      <c r="D19" s="65"/>
      <c r="E19" s="65"/>
      <c r="F19" s="65"/>
      <c r="G19" s="74"/>
      <c r="H19" s="74"/>
      <c r="I19">
        <f t="shared" si="0"/>
        <v>2</v>
      </c>
    </row>
    <row r="20" spans="1:9" ht="36" x14ac:dyDescent="0.2">
      <c r="A20" s="66">
        <v>41</v>
      </c>
      <c r="B20" s="98" t="s">
        <v>97</v>
      </c>
      <c r="C20" s="63" t="s">
        <v>6</v>
      </c>
      <c r="D20" s="63"/>
      <c r="E20" s="64" t="s">
        <v>120</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ht="24" x14ac:dyDescent="0.2">
      <c r="A25" s="66">
        <v>43</v>
      </c>
      <c r="B25" s="67" t="s">
        <v>100</v>
      </c>
      <c r="C25" s="63" t="s">
        <v>6</v>
      </c>
      <c r="D25" s="63"/>
      <c r="E25" s="64" t="s">
        <v>127</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128</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53</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53</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53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141</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142</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121</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6</v>
      </c>
      <c r="D48" s="75"/>
      <c r="E48" s="64" t="s">
        <v>118</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53</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53</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B268A1</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 xml:space="preserve">Holden Road 114a-114b, N12 7EA </v>
      </c>
      <c r="D9" s="253"/>
      <c r="E9" s="253"/>
      <c r="F9" s="254"/>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Due to the fact that this property is a converted house it is recommended that a BS5839-6 LD2 system is fitted to both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but is a converted property, it is therefore recommended that an internal flat survey is carried out to ensure that the compartmentation levels between flats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Flat entrance doors are more than 1.8m away from each other and as a consequence fire doors are not required.</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2</v>
      </c>
      <c r="B92" s="53">
        <f>FRA!A104</f>
        <v>34</v>
      </c>
      <c r="C92" s="38">
        <f>FRA!D104</f>
        <v>0</v>
      </c>
      <c r="D92" s="39">
        <f>FRA!E104</f>
        <v>0</v>
      </c>
      <c r="E92" s="38" t="e">
        <f>FRA!#REF!</f>
        <v>#REF!</v>
      </c>
      <c r="F92" s="39">
        <f>FRA!F104</f>
        <v>0</v>
      </c>
      <c r="G92" s="96">
        <f>FRA!G104</f>
        <v>0</v>
      </c>
    </row>
    <row r="93" spans="1:7" x14ac:dyDescent="0.2">
      <c r="A93" s="38">
        <f>FRA!I105</f>
        <v>2</v>
      </c>
      <c r="B93" s="38">
        <f>FRA!A105</f>
        <v>35</v>
      </c>
      <c r="C93" s="38">
        <f>FRA!D105</f>
        <v>0</v>
      </c>
      <c r="D93" s="39">
        <f>FRA!E105</f>
        <v>0</v>
      </c>
      <c r="E93" s="38" t="e">
        <f>FRA!#REF!</f>
        <v>#REF!</v>
      </c>
      <c r="F93" s="39">
        <f>FRA!F105</f>
        <v>0</v>
      </c>
      <c r="G93" s="96">
        <f>FRA!G105</f>
        <v>0</v>
      </c>
    </row>
    <row r="94" spans="1:7" x14ac:dyDescent="0.2">
      <c r="A94" s="38">
        <f>FRA!I106</f>
        <v>2</v>
      </c>
      <c r="B94" s="38">
        <f>FRA!A106</f>
        <v>36</v>
      </c>
      <c r="C94" s="38">
        <f>FRA!D106</f>
        <v>0</v>
      </c>
      <c r="D94" s="39">
        <f>FRA!E106</f>
        <v>0</v>
      </c>
      <c r="E94" s="38" t="e">
        <f>FRA!#REF!</f>
        <v>#REF!</v>
      </c>
      <c r="F94" s="39">
        <f>FRA!F106</f>
        <v>0</v>
      </c>
      <c r="G94" s="96">
        <f>FRA!G106</f>
        <v>0</v>
      </c>
    </row>
    <row r="95" spans="1:7" ht="13.5" thickBot="1" x14ac:dyDescent="0.25">
      <c r="A95" s="38">
        <f>FRA!I107</f>
        <v>2</v>
      </c>
      <c r="B95" s="38">
        <f>FRA!A107</f>
        <v>37</v>
      </c>
      <c r="C95" s="40">
        <f>FRA!D107</f>
        <v>0</v>
      </c>
      <c r="D95" s="41">
        <f>FRA!E107</f>
        <v>0</v>
      </c>
      <c r="E95" s="38" t="e">
        <f>FRA!#REF!</f>
        <v>#REF!</v>
      </c>
      <c r="F95" s="39">
        <f>FRA!F107</f>
        <v>0</v>
      </c>
      <c r="G95" s="96">
        <f>FRA!G107</f>
        <v>0</v>
      </c>
    </row>
    <row r="96" spans="1:7" x14ac:dyDescent="0.2">
      <c r="A96" s="56">
        <f>'M-M'!I13</f>
        <v>2</v>
      </c>
      <c r="B96" s="42">
        <f>'M-M'!A13</f>
        <v>38</v>
      </c>
      <c r="C96" s="42">
        <f>'M-M'!D13</f>
        <v>0</v>
      </c>
      <c r="D96" s="43" t="str">
        <f>'M-M'!E13</f>
        <v>Records are held centrally by the Health and Safety Team</v>
      </c>
      <c r="E96" s="42" t="e">
        <f>'M-M'!#REF!</f>
        <v>#REF!</v>
      </c>
      <c r="F96" s="43">
        <f>'M-M'!F13</f>
        <v>0</v>
      </c>
      <c r="G96" s="97">
        <f>'M-M'!G13</f>
        <v>0</v>
      </c>
    </row>
    <row r="97" spans="1:7" x14ac:dyDescent="0.2">
      <c r="A97" s="56">
        <f>'M-M'!I14</f>
        <v>2</v>
      </c>
      <c r="B97" s="101">
        <f>'M-M'!A14</f>
        <v>38</v>
      </c>
      <c r="C97" s="101">
        <f>'M-M'!D14</f>
        <v>0</v>
      </c>
      <c r="D97" s="102">
        <f>'M-M'!E14</f>
        <v>0</v>
      </c>
      <c r="E97" s="101" t="e">
        <f>'M-M'!#REF!</f>
        <v>#REF!</v>
      </c>
      <c r="F97" s="102">
        <f>'M-M'!F14</f>
        <v>0</v>
      </c>
      <c r="G97" s="103">
        <f>'M-M'!G14</f>
        <v>0</v>
      </c>
    </row>
    <row r="98" spans="1:7" x14ac:dyDescent="0.2">
      <c r="A98" s="56">
        <f>'M-M'!I15</f>
        <v>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v>
      </c>
      <c r="B99" s="101">
        <f>'M-M'!A16</f>
        <v>39</v>
      </c>
      <c r="C99" s="101">
        <f>'M-M'!D16</f>
        <v>0</v>
      </c>
      <c r="D99" s="102">
        <f>'M-M'!E16</f>
        <v>0</v>
      </c>
      <c r="E99" s="101" t="e">
        <f>'M-M'!#REF!</f>
        <v>#REF!</v>
      </c>
      <c r="F99" s="102">
        <f>'M-M'!F16</f>
        <v>0</v>
      </c>
      <c r="G99" s="103">
        <f>'M-M'!G16</f>
        <v>0</v>
      </c>
    </row>
    <row r="100" spans="1:7" x14ac:dyDescent="0.2">
      <c r="A100" s="56">
        <f>'M-M'!I17</f>
        <v>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v>
      </c>
      <c r="B101" s="101">
        <f>'M-M'!A18</f>
        <v>40</v>
      </c>
      <c r="C101" s="101">
        <f>'M-M'!D18</f>
        <v>0</v>
      </c>
      <c r="D101" s="102">
        <f>'M-M'!E18</f>
        <v>0</v>
      </c>
      <c r="E101" s="101" t="e">
        <f>'M-M'!#REF!</f>
        <v>#REF!</v>
      </c>
      <c r="F101" s="102">
        <f>'M-M'!F18</f>
        <v>0</v>
      </c>
      <c r="G101" s="103">
        <f>'M-M'!G18</f>
        <v>0</v>
      </c>
    </row>
    <row r="102" spans="1:7" x14ac:dyDescent="0.2">
      <c r="A102" s="56">
        <f>'M-M'!I19</f>
        <v>2</v>
      </c>
      <c r="B102" s="36">
        <v>0</v>
      </c>
      <c r="C102" s="36">
        <v>0</v>
      </c>
      <c r="D102" s="37">
        <v>0</v>
      </c>
      <c r="E102" s="38" t="e">
        <f>'M-M'!#REF!</f>
        <v>#REF!</v>
      </c>
      <c r="F102" s="39">
        <f>'M-M'!F19</f>
        <v>0</v>
      </c>
      <c r="G102" s="96">
        <f>'M-M'!G19</f>
        <v>0</v>
      </c>
    </row>
    <row r="103" spans="1:7" x14ac:dyDescent="0.2">
      <c r="A103" s="56">
        <f>'M-M'!I20</f>
        <v>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2017-05-24T11:04:14Z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1395017090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