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<sst xmlns="http://schemas.openxmlformats.org/spreadsheetml/2006/main" count="364" uniqueCount="223">
  <si>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</si>
  <si>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</si>
  <si>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</si>
  <si>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</si>
  <si>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</si>
  <si>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</si>
  <si>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</si>
  <si>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</si>
  <si>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</si>
  <si>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</si>
  <si>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</si>
  <si>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</si>
  <si>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</si>
  <si>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</si>
  <si>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</si>
  <si>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</si>
  <si>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</si>
  <si>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</si>
  <si>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</si>
  <si>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</si>
  <si>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</si>
  <si>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</si>
  <si>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</si>
  <si>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</si>
  <si>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</si>
  <si>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</si>
  <si>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</si>
  <si>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</si>
  <si>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</si>
  <si>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</si>
  <si>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</si>
  <si>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</si>
  <si>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</si>
  <si>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</si>
  <si>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</si>
  <si>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</si>
  <si>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</si>
  <si>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</si>
  <si>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</si>
  <si>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</si>
  <si>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</si>
  <si>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</si>
  <si>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</si>
  <si>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</si>
  <si>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</si>
  <si>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</si>
  <si>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</si>
  <si>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</si>
  <si>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</si>
  <si>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</si>
  <si>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</si>
  <si>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</si>
  <si>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</si>
  <si>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</si>
  <si>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</si>
  <si>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</si>
  <si>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</si>
  <si>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</si>
  <si>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</si>
  <si>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</si>
  <si>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</si>
  <si>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</si>
  <si>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</si>
  <si>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</si>
  <si>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</si>
  <si>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</si>
  <si>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</si>
  <si>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</si>
  <si>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</si>
  <si>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</si>
  <si>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</si>
  <si>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</si>
  <si>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</si>
  <si>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</si>
  <si>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</si>
  <si>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</si>
  <si>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</si>
  <si>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</si>
  <si>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</si>
  <si>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</si>
  <si>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</si>
  <si>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</si>
  <si>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</si>
  <si>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</si>
  <si>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</si>
  <si>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</si>
  <si>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</si>
  <si>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</si>
  <si>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</si>
  <si>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</si>
  <si>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</si>
  <si>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</si>
  <si>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</si>
  <si>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</si>
  <si>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</si>
  <si>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</si>
  <si>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</si>
  <si>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</si>
  <si>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</si>
  <si>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</si>
  <si>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</si>
  <si>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</si>
  <si>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</si>
  <si>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</si>
  <si>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</si>
  <si>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</si>
  <si>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</si>
  <si>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</si>
  <si>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</si>
  <si>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</si>
  <si>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</si>
  <si>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</si>
  <si>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</si>
  <si>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</si>
  <si>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</si>
  <si>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</si>
  <si>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</si>
  <si>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</si>
  <si>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</si>
  <si>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</si>
  <si>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</si>
  <si>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</si>
  <si>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</si>
  <si>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</si>
  <si>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</si>
  <si>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</si>
  <si>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</si>
  <si>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</si>
  <si>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</si>
  <si>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</si>
  <si>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</si>
  <si>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</si>
  <si>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</si>
  <si>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</si>
  <si>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</si>
  <si>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</si>
  <si>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</si>
  <si>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</si>
  <si>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</si>
  <si>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</si>
  <si>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</si>
  <si>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</si>
  <si>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</si>
  <si>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</si>
  <si>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</si>
  <si>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</si>
  <si>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</si>
  <si>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</si>
  <si>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</si>
  <si>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</si>
  <si>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</si>
  <si>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</si>
  <si>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</si>
  <si>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</si>
  <si>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</si>
  <si>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</si>
  <si>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</si>
  <si>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</si>
  <si>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</si>
  <si>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</si>
  <si>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</si>
  <si>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</si>
  <si>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</si>
  <si>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</si>
  <si>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</si>
  <si>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</si>
  <si>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</si>
  <si>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</si>
  <si>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</si>
  <si>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</si>
  <si>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</si>
  <si>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</si>
  <si>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</si>
  <si>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</si>
  <si>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</si>
  <si>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</si>
  <si>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</si>
  <si>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</si>
  <si>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</si>
  <si>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</si>
  <si>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</si>
  <si>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</si>
  <si>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</si>
  <si>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</si>
  <si>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</si>
  <si>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</si>
  <si>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</si>
  <si>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</si>
  <si>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</si>
  <si>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</si>
  <si>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</si>
  <si>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</si>
  <si>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</si>
  <si>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</si>
  <si>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</si>
  <si>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</si>
  <si>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</si>
  <si>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</si>
  <si>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</si>
  <si>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</si>
  <si>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</si>
  <si>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</si>
  <si>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</si>
  <si>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</si>
  <si>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</si>
  <si>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</si>
  <si>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</si>
  <si>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</si>
  <si>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</si>
  <si>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</si>
  <si>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</si>
  <si>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Access via dwellings</t>
  </si>
  <si>
    <t>B500A1</t>
  </si>
  <si>
    <t>348-52</t>
  </si>
  <si>
    <t>Converted house</t>
  </si>
  <si>
    <t xml:space="preserve">Brick and timber construction and a pitched roof. </t>
  </si>
  <si>
    <t>Internal and external communal areas including the following:
entrances, exits, escape stairs, landings, lobbies, electrical intake/service cupboards, pram shed areas, refuse areas. Ventilation - open doors</t>
  </si>
  <si>
    <t>2 flats, 2 floors, 1 staircase and 0 lift</t>
  </si>
  <si>
    <t>Electric intake boxes to outside of building</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</si>
  <si>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</si>
  <si>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no emergency lighting fitted in this building and it is not required</t>
  </si>
  <si>
    <t>Flat entrance doors A and B (FED) in this building are not FD30S standard doors and should be replaced with certified FD30S doors/doorsets fitted in accordance to BS8214. FED C is not risk critical and does not require replacement</t>
  </si>
  <si>
    <t>There are full length curtains in the hall window. We would recommend that these are removed however Barnet Homes may wish to take a managed policy view on this subject. Once a secure entry system and FD30S doors have been fitted to flat entrance doors the risk is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</si>
</sst>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5" name="Picture 4">
          <a:extLst>
            <a:ext uri="{FF2B5EF4-FFF2-40B4-BE49-F238E27FC236}">
              <a16:creationId xmlns:a16="http://schemas.microsoft.com/office/drawing/2014/main" id="{BBB221E1-6AB6-4B51-AC34-EA202E82F3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214</v>
      </c>
    </row>
    <row r="3" spans="1:17" ht="20.25" x14ac:dyDescent="0.3">
      <c r="Q3" s="137" t="s">
        <v>158</v>
      </c>
    </row>
    <row r="4" spans="1:17" ht="12.75" customHeight="1" x14ac:dyDescent="0.2">
      <c r="Q4" s="138" t="s">
        <v>0</v>
      </c>
    </row>
    <row r="6" spans="1:17" ht="14.1" customHeight="1" x14ac:dyDescent="0.2">
      <c r="A6" s="165" t="s">
        <v>213</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205</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 xml:space="preserve">Sutton Road 108a,b,c, N10 1HG </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B500A1</v>
      </c>
    </row>
    <row r="2" spans="1:18" ht="15.95" customHeight="1" thickBot="1" x14ac:dyDescent="0.3">
      <c r="A2" s="23" t="s">
        <v>11</v>
      </c>
      <c r="B2" s="24"/>
      <c r="C2" s="238" t="str">
        <f ca="1">'FRA-detail'!A26</f>
        <v xml:space="preserve">Sutton Road 108a,b,c, N10 1HG </v>
      </c>
      <c r="D2" s="239"/>
      <c r="E2" s="239"/>
      <c r="F2" s="239"/>
      <c r="G2" s="239"/>
      <c r="H2" s="239"/>
      <c r="I2" s="239"/>
      <c r="J2" s="240"/>
      <c r="K2" s="241" t="s">
        <v>130</v>
      </c>
      <c r="L2" s="242"/>
      <c r="M2" s="242"/>
      <c r="N2" s="139">
        <f>'FRA-detail'!J8</f>
        <v>42744</v>
      </c>
      <c r="O2" s="9"/>
      <c r="P2" s="9"/>
    </row>
    <row r="4" spans="1:18" ht="15" customHeight="1" x14ac:dyDescent="0.2">
      <c r="A4" t="s">
        <v>36</v>
      </c>
      <c r="C4" s="245" t="s">
        <v>29</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216</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215</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217</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B500A1</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 xml:space="preserve">Sutton Road 108a,b,c, N10 1HG </v>
      </c>
      <c r="C10" s="256"/>
      <c r="D10" s="257"/>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209</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208</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207</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203</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4" t="s">
        <v>221</v>
      </c>
      <c r="F43" s="64"/>
      <c r="G43" s="63"/>
      <c r="H43" s="92"/>
      <c r="I43">
        <f t="shared" si="0"/>
        <v>2</v>
      </c>
    </row>
    <row r="44" spans="1:9" x14ac:dyDescent="0.2">
      <c r="A44" s="69">
        <v>14</v>
      </c>
      <c r="B44" s="147"/>
      <c r="C44" s="63"/>
      <c r="D44" s="63"/>
      <c r="E44" s="133" t="s">
        <v>218</v>
      </c>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3" t="s">
        <v>219</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64" t="s">
        <v>204</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220</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202</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210</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ht="60" x14ac:dyDescent="0.2">
      <c r="A90" s="66">
        <v>28</v>
      </c>
      <c r="B90" s="98" t="s">
        <v>84</v>
      </c>
      <c r="C90" s="63" t="s">
        <v>7</v>
      </c>
      <c r="D90" s="63" t="s">
        <v>153</v>
      </c>
      <c r="E90" s="64" t="s">
        <v>222</v>
      </c>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59" t="s">
        <v>206</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t="s">
        <v>211</v>
      </c>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B500A1</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 xml:space="preserve">Sutton Road 108a,b,c, N10 1HG </v>
      </c>
      <c r="C9" s="256"/>
      <c r="D9" s="257"/>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53</v>
      </c>
      <c r="D31" s="63"/>
      <c r="E31" s="64"/>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B500A1</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 xml:space="preserve">Sutton Road 108a,b,c, N10 1HG </v>
      </c>
      <c r="D9" s="256"/>
      <c r="E9" s="256"/>
      <c r="F9" s="257"/>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doors A and B (FED) in this building are not FD30S standard doors and should be replaced with certified FD30S doors/doorsets fitted in accordance to BS8214. FED C is not risk critical and does not require replacement</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an internal flat survey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28</v>
      </c>
      <c r="C17" s="7" t="str">
        <f>IF(ISNA(VLOOKUP(A17,Data!A:D,4,FALSE)),"",IF((VLOOKUP(A17,Data!A:D,4,FALSE)=0),"",VLOOKUP(A17,Data!A:D,4,FALSE)))</f>
        <v>There are full length curtains in the hall window. We would recommend that these are removed however Barnet Homes may wish to take a managed policy view on this subject. Once a secure entry system and FD30S doors have been fitted to flat entrance doors the risk is low</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A and B (FED) in this building are not FD30S standard doors and should be replaced with certified FD30S doors/doorsets fitted in accordance to BS8214. FED C is not risk critical and does not require replacement</v>
      </c>
      <c r="E31" s="38" t="e">
        <f>FRA!#REF!</f>
        <v>#REF!</v>
      </c>
      <c r="F31" s="39">
        <f>FRA!F43</f>
        <v>0</v>
      </c>
      <c r="G31" s="96">
        <f>FRA!G43</f>
        <v>0</v>
      </c>
    </row>
    <row r="32" spans="1:7" x14ac:dyDescent="0.2">
      <c r="A32" s="38">
        <f>FRA!I44</f>
        <v>2</v>
      </c>
      <c r="B32" s="38">
        <f>FRA!A44</f>
        <v>14</v>
      </c>
      <c r="C32" s="38">
        <f>FRA!D44</f>
        <v>0</v>
      </c>
      <c r="D32" s="39" t="str">
        <f>FRA!E44</f>
        <v>Electric intake boxes to outside of building</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in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6</v>
      </c>
      <c r="B78" s="38">
        <f>FRA!A90</f>
        <v>28</v>
      </c>
      <c r="C78" s="38" t="str">
        <f>FRA!D90</f>
        <v>P3</v>
      </c>
      <c r="D78" s="39" t="str">
        <f>FRA!E90</f>
        <v>There are full length curtains in the hall window. We would recommend that these are removed however Barnet Homes may wish to take a managed policy view on this subject. Once a secure entry system and FD30S doors have been fitted to flat entrance doors the risk is low</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t="str">
        <f>FRA!E104</f>
        <v>Access via dwellings</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f>'M-M'!E31</f>
        <v>0</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f>'M-M'!E52</f>
        <v>0</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2017-02-16T14:57:48Z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-665572733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