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680" activeTab="3"/>
  </bookViews>
  <sheets>
    <sheet name="RESIDUAL" sheetId="1" r:id="rId1"/>
    <sheet name="BLUE BIN" sheetId="2" r:id="rId2"/>
    <sheet name="FOOD " sheetId="3" r:id="rId3"/>
    <sheet name="ORGANICS" sheetId="5" r:id="rId4"/>
    <sheet name="RECYCLING DATA" sheetId="6" r:id="rId5"/>
  </sheets>
  <calcPr calcId="145621"/>
</workbook>
</file>

<file path=xl/calcChain.xml><?xml version="1.0" encoding="utf-8"?>
<calcChain xmlns="http://schemas.openxmlformats.org/spreadsheetml/2006/main">
  <c r="O66" i="3" l="1"/>
  <c r="N66" i="3"/>
  <c r="M66" i="3"/>
  <c r="L66" i="3"/>
  <c r="K66" i="3"/>
  <c r="J66" i="3"/>
  <c r="D66" i="3"/>
  <c r="E66" i="3"/>
  <c r="F66" i="3"/>
  <c r="G66" i="3"/>
  <c r="H66" i="3"/>
  <c r="C66" i="3"/>
  <c r="O66" i="2" l="1"/>
  <c r="N66" i="2"/>
  <c r="M66" i="2"/>
  <c r="L66" i="2"/>
  <c r="K66" i="2"/>
  <c r="J66" i="2"/>
  <c r="D66" i="2"/>
  <c r="E66" i="2"/>
  <c r="F66" i="2"/>
  <c r="G66" i="2"/>
  <c r="H66" i="2"/>
  <c r="C66" i="2"/>
  <c r="U84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69" i="2"/>
  <c r="U63" i="2"/>
  <c r="U64" i="2"/>
  <c r="U65" i="2"/>
  <c r="U66" i="2"/>
  <c r="U62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6" i="2"/>
  <c r="U59" i="2" l="1"/>
</calcChain>
</file>

<file path=xl/sharedStrings.xml><?xml version="1.0" encoding="utf-8"?>
<sst xmlns="http://schemas.openxmlformats.org/spreadsheetml/2006/main" count="691" uniqueCount="120">
  <si>
    <t>Primary categories</t>
  </si>
  <si>
    <t>Sub-categories</t>
  </si>
  <si>
    <t>PLASTIC FILM</t>
  </si>
  <si>
    <t>DENSE PLASTIC</t>
  </si>
  <si>
    <t>TEXTILES</t>
  </si>
  <si>
    <t>MISC COMBUSTIBLES</t>
  </si>
  <si>
    <t>MISC NON-COMBUSTIBLES</t>
  </si>
  <si>
    <t>GLASS</t>
  </si>
  <si>
    <t>FERROUS METAL</t>
  </si>
  <si>
    <t>NON-FERROUS METAL</t>
  </si>
  <si>
    <t>GARDEN WASTE</t>
  </si>
  <si>
    <t>FINES</t>
  </si>
  <si>
    <t>HHW</t>
  </si>
  <si>
    <t>WEEE</t>
  </si>
  <si>
    <t>ACORN</t>
  </si>
  <si>
    <t>SET OUT RATE</t>
  </si>
  <si>
    <t>RESIDUAL WASTE</t>
  </si>
  <si>
    <t>TOTAL</t>
  </si>
  <si>
    <t>WEIGHTING</t>
  </si>
  <si>
    <t>%</t>
  </si>
  <si>
    <t>WEIGHTED</t>
  </si>
  <si>
    <t>TOTAL RECYCLABLE</t>
  </si>
  <si>
    <t>CARD &amp; CARDBOARD</t>
  </si>
  <si>
    <t>PAPER</t>
  </si>
  <si>
    <t>TOTAL KERBSIDE WASTE</t>
  </si>
  <si>
    <t>ACORN 1</t>
  </si>
  <si>
    <t>ACORN 3</t>
  </si>
  <si>
    <t>ACORN 4</t>
  </si>
  <si>
    <t>ACORN 5</t>
  </si>
  <si>
    <t>RESIDUAL</t>
  </si>
  <si>
    <t>KG/HH/WK</t>
  </si>
  <si>
    <t>KG/HH/WK PER ACORN</t>
  </si>
  <si>
    <t>PLASTIC BOTTLES</t>
  </si>
  <si>
    <t>PLASTIC CONTAINERS</t>
  </si>
  <si>
    <t>RECYCLABLE METALS</t>
  </si>
  <si>
    <t>RECYCLABLE GLASS</t>
  </si>
  <si>
    <t>ALL DRY RECYCLABLES</t>
  </si>
  <si>
    <t>% CAPTURE ORGANICS</t>
  </si>
  <si>
    <t>% DIVERSION (CORRECT BOX)</t>
  </si>
  <si>
    <t>BLUE BIN RECYCLABLE</t>
  </si>
  <si>
    <t>FOOD BIN RECYCLABLE</t>
  </si>
  <si>
    <t>GARDEN BIN RECYCLABLE</t>
  </si>
  <si>
    <t>FOOD RECYCLING</t>
  </si>
  <si>
    <t>GARDEN RECYCLING</t>
  </si>
  <si>
    <t>BLUE BIN</t>
  </si>
  <si>
    <t>FOOD BIN</t>
  </si>
  <si>
    <t>GARDEN BIN</t>
  </si>
  <si>
    <t>% CAPTURE (BLUE BIN)</t>
  </si>
  <si>
    <t>RECYCLABLE PAPER</t>
  </si>
  <si>
    <t>TETRAPAKS</t>
  </si>
  <si>
    <t>% CAPTURE (FOOD BIN)</t>
  </si>
  <si>
    <t>HOME COMPOSTABLE FOODS</t>
  </si>
  <si>
    <t>NON-HOME COMPOSTABLE FOODS</t>
  </si>
  <si>
    <t>ALL FOOD WASTE</t>
  </si>
  <si>
    <t>ACORN 2</t>
  </si>
  <si>
    <t xml:space="preserve">PAPER </t>
  </si>
  <si>
    <t>Newspapers</t>
  </si>
  <si>
    <t>Magazines</t>
  </si>
  <si>
    <t>Other recyclable paper</t>
  </si>
  <si>
    <t>Paper Packaging</t>
  </si>
  <si>
    <t>Non-recyclable paper</t>
  </si>
  <si>
    <t>Liquid cartons</t>
  </si>
  <si>
    <t xml:space="preserve">Thick Cardboard Packaging </t>
  </si>
  <si>
    <t xml:space="preserve">Thin Card Packaging </t>
  </si>
  <si>
    <t xml:space="preserve">Packaging Plastic Film </t>
  </si>
  <si>
    <t xml:space="preserve">Other Plastic Film </t>
  </si>
  <si>
    <t xml:space="preserve">Plastic Bottles </t>
  </si>
  <si>
    <t>Dense Plastic Packaging (e.g. Recyclable tubs, pots, trays, cartons)</t>
  </si>
  <si>
    <t xml:space="preserve">All Other Dense Plastic </t>
  </si>
  <si>
    <t>All Textiles</t>
  </si>
  <si>
    <t>Shoes</t>
  </si>
  <si>
    <t xml:space="preserve">Treated Wood </t>
  </si>
  <si>
    <t xml:space="preserve">Untreated Wood </t>
  </si>
  <si>
    <t xml:space="preserve">Furniture </t>
  </si>
  <si>
    <t>Disposable nappies and sanitary products</t>
  </si>
  <si>
    <t>Other Miscellaneous Combustibles</t>
  </si>
  <si>
    <t>Carpet and Underlay</t>
  </si>
  <si>
    <t xml:space="preserve">Construction and Demolition </t>
  </si>
  <si>
    <t>Other Miscellaneous Non-Combustible</t>
  </si>
  <si>
    <t>Glass Bottles</t>
  </si>
  <si>
    <t>Glass Jars</t>
  </si>
  <si>
    <t>Other Glass</t>
  </si>
  <si>
    <t>Food tins &amp; cans</t>
  </si>
  <si>
    <t>Drink cans</t>
  </si>
  <si>
    <t>Aerosols</t>
  </si>
  <si>
    <t>All other ferrous</t>
  </si>
  <si>
    <t>Aluminium foil and food trays</t>
  </si>
  <si>
    <t>Other non- ferrous</t>
  </si>
  <si>
    <t>ORGANIC NON-CATERING</t>
  </si>
  <si>
    <t>Garden waste</t>
  </si>
  <si>
    <t xml:space="preserve">Soil </t>
  </si>
  <si>
    <t xml:space="preserve">Other Organic </t>
  </si>
  <si>
    <t>ORGANIC CATERING</t>
  </si>
  <si>
    <t xml:space="preserve">Home compostable kitchen waste </t>
  </si>
  <si>
    <t>Non-home compostable kitchen waste</t>
  </si>
  <si>
    <t>All Consumable liquids, oils and fats</t>
  </si>
  <si>
    <t>Sweepings &lt; 10mm</t>
  </si>
  <si>
    <t>White Goods</t>
  </si>
  <si>
    <t>Large Electronic goods</t>
  </si>
  <si>
    <t>TV’s and Monitors</t>
  </si>
  <si>
    <t>Other WEEE</t>
  </si>
  <si>
    <t>Household Batteries</t>
  </si>
  <si>
    <t>Car Batteries</t>
  </si>
  <si>
    <t xml:space="preserve">Engine Oil </t>
  </si>
  <si>
    <t xml:space="preserve">Other potentially hazardous </t>
  </si>
  <si>
    <t xml:space="preserve">Identifiable clinical </t>
  </si>
  <si>
    <t>All Other Card non-recyclable</t>
  </si>
  <si>
    <t>COLLECTABLE BATTERIES</t>
  </si>
  <si>
    <t>Compostable Liners</t>
  </si>
  <si>
    <t>RECYCLING BIN</t>
  </si>
  <si>
    <t>FLATS 2-15</t>
  </si>
  <si>
    <t>FLATS 4-37</t>
  </si>
  <si>
    <t>FLATS 4-46</t>
  </si>
  <si>
    <t>FLATS 5-55</t>
  </si>
  <si>
    <t>AVERAGE</t>
  </si>
  <si>
    <t>KERBSIDE COLLECTED</t>
  </si>
  <si>
    <t>FLATS SAMPLED</t>
  </si>
  <si>
    <t>RECYCLABLE CONTENT</t>
  </si>
  <si>
    <t>CONTAMINATION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</si>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</sst>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8"/>
      <name val="Arial"/>
      <family val="2"/>
    </font>
    <font>
      <sz val="9"/>
      <color indexed="23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 wrapText="1"/>
    </xf>
  </cellStyleXfs>
  <cellXfs count="1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12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0" fontId="4" fillId="7" borderId="13" xfId="0" applyNumberFormat="1" applyFont="1" applyFill="1" applyBorder="1" applyAlignment="1">
      <alignment horizontal="center" vertical="center" wrapText="1"/>
    </xf>
    <xf numFmtId="10" fontId="4" fillId="7" borderId="14" xfId="0" applyNumberFormat="1" applyFont="1" applyFill="1" applyBorder="1" applyAlignment="1">
      <alignment horizontal="center" vertical="center" wrapText="1"/>
    </xf>
    <xf numFmtId="10" fontId="4" fillId="7" borderId="7" xfId="0" applyNumberFormat="1" applyFont="1" applyFill="1" applyBorder="1" applyAlignment="1">
      <alignment horizontal="center" vertical="center" wrapText="1"/>
    </xf>
    <xf numFmtId="10" fontId="4" fillId="7" borderId="9" xfId="0" applyNumberFormat="1" applyFont="1" applyFill="1" applyBorder="1" applyAlignment="1">
      <alignment horizontal="center" vertical="center" wrapText="1"/>
    </xf>
    <xf numFmtId="10" fontId="4" fillId="6" borderId="7" xfId="0" applyNumberFormat="1" applyFont="1" applyFill="1" applyBorder="1" applyAlignment="1">
      <alignment horizontal="center" vertical="center" wrapText="1"/>
    </xf>
    <xf numFmtId="10" fontId="4" fillId="6" borderId="9" xfId="0" applyNumberFormat="1" applyFont="1" applyFill="1" applyBorder="1" applyAlignment="1">
      <alignment horizontal="center" vertical="center" wrapText="1"/>
    </xf>
    <xf numFmtId="10" fontId="4" fillId="6" borderId="8" xfId="0" applyNumberFormat="1" applyFont="1" applyFill="1" applyBorder="1" applyAlignment="1">
      <alignment horizontal="center" vertical="center" wrapText="1"/>
    </xf>
    <xf numFmtId="10" fontId="4" fillId="6" borderId="10" xfId="0" applyNumberFormat="1" applyFont="1" applyFill="1" applyBorder="1" applyAlignment="1">
      <alignment horizontal="center" vertical="center" wrapText="1"/>
    </xf>
    <xf numFmtId="10" fontId="4" fillId="7" borderId="11" xfId="0" applyNumberFormat="1" applyFont="1" applyFill="1" applyBorder="1" applyAlignment="1">
      <alignment horizontal="center" vertical="center" wrapText="1"/>
    </xf>
    <xf numFmtId="10" fontId="4" fillId="7" borderId="12" xfId="0" applyNumberFormat="1" applyFont="1" applyFill="1" applyBorder="1" applyAlignment="1">
      <alignment horizontal="center" vertical="center" wrapText="1"/>
    </xf>
    <xf numFmtId="10" fontId="4" fillId="6" borderId="15" xfId="0" applyNumberFormat="1" applyFont="1" applyFill="1" applyBorder="1" applyAlignment="1">
      <alignment horizontal="center" vertical="center" wrapText="1"/>
    </xf>
    <xf numFmtId="10" fontId="4" fillId="6" borderId="16" xfId="0" applyNumberFormat="1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center" vertical="center" wrapText="1"/>
    </xf>
    <xf numFmtId="10" fontId="4" fillId="6" borderId="14" xfId="0" applyNumberFormat="1" applyFont="1" applyFill="1" applyBorder="1" applyAlignment="1">
      <alignment horizontal="center" vertical="center" wrapText="1"/>
    </xf>
    <xf numFmtId="10" fontId="4" fillId="6" borderId="11" xfId="0" applyNumberFormat="1" applyFont="1" applyFill="1" applyBorder="1" applyAlignment="1">
      <alignment horizontal="center" vertical="center" wrapText="1"/>
    </xf>
    <xf numFmtId="10" fontId="4" fillId="6" borderId="12" xfId="0" applyNumberFormat="1" applyFont="1" applyFill="1" applyBorder="1" applyAlignment="1">
      <alignment horizontal="center" vertical="center" wrapText="1"/>
    </xf>
    <xf numFmtId="10" fontId="4" fillId="4" borderId="13" xfId="0" applyNumberFormat="1" applyFont="1" applyFill="1" applyBorder="1" applyAlignment="1">
      <alignment horizontal="center" vertical="center" wrapText="1"/>
    </xf>
    <xf numFmtId="10" fontId="4" fillId="4" borderId="14" xfId="0" applyNumberFormat="1" applyFont="1" applyFill="1" applyBorder="1" applyAlignment="1">
      <alignment horizontal="center" vertical="center" wrapText="1"/>
    </xf>
    <xf numFmtId="10" fontId="4" fillId="5" borderId="11" xfId="0" applyNumberFormat="1" applyFont="1" applyFill="1" applyBorder="1" applyAlignment="1">
      <alignment horizontal="center" vertical="center" wrapText="1"/>
    </xf>
    <xf numFmtId="10" fontId="4" fillId="5" borderId="12" xfId="0" applyNumberFormat="1" applyFont="1" applyFill="1" applyBorder="1" applyAlignment="1">
      <alignment horizontal="center" vertical="center" wrapText="1"/>
    </xf>
    <xf numFmtId="10" fontId="4" fillId="5" borderId="7" xfId="0" applyNumberFormat="1" applyFont="1" applyFill="1" applyBorder="1" applyAlignment="1">
      <alignment horizontal="center" vertical="center" wrapText="1"/>
    </xf>
    <xf numFmtId="10" fontId="4" fillId="5" borderId="9" xfId="0" applyNumberFormat="1" applyFont="1" applyFill="1" applyBorder="1" applyAlignment="1">
      <alignment horizontal="center" vertical="center" wrapText="1"/>
    </xf>
    <xf numFmtId="10" fontId="4" fillId="6" borderId="17" xfId="0" applyNumberFormat="1" applyFont="1" applyFill="1" applyBorder="1" applyAlignment="1">
      <alignment horizontal="center" vertical="center" wrapText="1"/>
    </xf>
    <xf numFmtId="10" fontId="4" fillId="6" borderId="1" xfId="0" applyNumberFormat="1" applyFont="1" applyFill="1" applyBorder="1" applyAlignment="1">
      <alignment horizontal="center" vertical="center" wrapText="1"/>
    </xf>
    <xf numFmtId="10" fontId="4" fillId="8" borderId="13" xfId="0" applyNumberFormat="1" applyFont="1" applyFill="1" applyBorder="1" applyAlignment="1">
      <alignment horizontal="center" vertical="center" wrapText="1"/>
    </xf>
    <xf numFmtId="10" fontId="4" fillId="8" borderId="14" xfId="0" applyNumberFormat="1" applyFont="1" applyFill="1" applyBorder="1" applyAlignment="1">
      <alignment horizontal="center" vertical="center" wrapText="1"/>
    </xf>
    <xf numFmtId="2" fontId="4" fillId="7" borderId="14" xfId="0" applyNumberFormat="1" applyFont="1" applyFill="1" applyBorder="1" applyAlignment="1">
      <alignment horizontal="center" vertical="center" wrapText="1"/>
    </xf>
    <xf numFmtId="2" fontId="4" fillId="7" borderId="9" xfId="0" applyNumberFormat="1" applyFont="1" applyFill="1" applyBorder="1" applyAlignment="1">
      <alignment horizontal="center" vertical="center" wrapText="1"/>
    </xf>
    <xf numFmtId="2" fontId="4" fillId="6" borderId="9" xfId="0" applyNumberFormat="1" applyFont="1" applyFill="1" applyBorder="1" applyAlignment="1">
      <alignment horizontal="center" vertical="center" wrapText="1"/>
    </xf>
    <xf numFmtId="2" fontId="4" fillId="6" borderId="10" xfId="0" applyNumberFormat="1" applyFont="1" applyFill="1" applyBorder="1" applyAlignment="1">
      <alignment horizontal="center" vertical="center" wrapText="1"/>
    </xf>
    <xf numFmtId="2" fontId="4" fillId="7" borderId="12" xfId="0" applyNumberFormat="1" applyFont="1" applyFill="1" applyBorder="1" applyAlignment="1">
      <alignment horizontal="center" vertical="center" wrapText="1"/>
    </xf>
    <xf numFmtId="2" fontId="4" fillId="6" borderId="16" xfId="0" applyNumberFormat="1" applyFont="1" applyFill="1" applyBorder="1" applyAlignment="1">
      <alignment horizontal="center" vertical="center" wrapText="1"/>
    </xf>
    <xf numFmtId="2" fontId="4" fillId="6" borderId="14" xfId="0" applyNumberFormat="1" applyFont="1" applyFill="1" applyBorder="1" applyAlignment="1">
      <alignment horizontal="center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2" fontId="4" fillId="4" borderId="14" xfId="0" applyNumberFormat="1" applyFont="1" applyFill="1" applyBorder="1" applyAlignment="1">
      <alignment horizontal="center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2" fontId="4" fillId="6" borderId="1" xfId="0" applyNumberFormat="1" applyFont="1" applyFill="1" applyBorder="1" applyAlignment="1">
      <alignment horizontal="center" vertical="center" wrapText="1"/>
    </xf>
    <xf numFmtId="2" fontId="4" fillId="8" borderId="14" xfId="0" applyNumberFormat="1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10" fontId="4" fillId="3" borderId="18" xfId="0" applyNumberFormat="1" applyFont="1" applyFill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64" fontId="1" fillId="0" borderId="20" xfId="0" applyNumberFormat="1" applyFont="1" applyFill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2" fontId="1" fillId="0" borderId="24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2" fontId="1" fillId="0" borderId="32" xfId="0" applyNumberFormat="1" applyFont="1" applyBorder="1" applyAlignment="1">
      <alignment horizontal="center" vertical="center" wrapText="1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164" fontId="1" fillId="0" borderId="23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31" xfId="0" applyNumberFormat="1" applyFont="1" applyFill="1" applyBorder="1" applyAlignment="1">
      <alignment horizontal="center" vertical="center" wrapText="1"/>
    </xf>
    <xf numFmtId="164" fontId="1" fillId="0" borderId="32" xfId="0" applyNumberFormat="1" applyFont="1" applyFill="1" applyBorder="1" applyAlignment="1">
      <alignment horizontal="center" vertical="center" wrapText="1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0" borderId="29" xfId="0" applyNumberFormat="1" applyFont="1" applyFill="1" applyBorder="1" applyAlignment="1">
      <alignment horizontal="center" vertical="center" wrapText="1"/>
    </xf>
    <xf numFmtId="164" fontId="1" fillId="0" borderId="3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64" fontId="1" fillId="0" borderId="33" xfId="0" applyNumberFormat="1" applyFont="1" applyFill="1" applyBorder="1" applyAlignment="1">
      <alignment horizontal="center" vertical="center" wrapText="1"/>
    </xf>
    <xf numFmtId="164" fontId="1" fillId="0" borderId="34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workbookViewId="0">
      <selection activeCell="C1" sqref="C1:U1"/>
    </sheetView>
  </sheetViews>
  <sheetFormatPr defaultRowHeight="11.25" x14ac:dyDescent="0.2"/>
  <cols>
    <col min="1" max="1" width="25.5703125" style="2" customWidth="1"/>
    <col min="2" max="2" width="49.7109375" style="2" customWidth="1"/>
    <col min="3" max="3" width="8.85546875" style="1" bestFit="1" customWidth="1"/>
    <col min="4" max="4" width="10" style="1" customWidth="1"/>
    <col min="5" max="7" width="9.140625" style="1" customWidth="1"/>
    <col min="8" max="8" width="9.140625" style="2" customWidth="1"/>
    <col min="9" max="9" width="4" style="2" customWidth="1"/>
    <col min="10" max="15" width="9.140625" style="2" customWidth="1"/>
    <col min="16" max="16" width="4.140625" style="2" customWidth="1"/>
    <col min="17" max="17" width="10" style="1" bestFit="1" customWidth="1"/>
    <col min="18" max="18" width="10" style="1" customWidth="1"/>
    <col min="19" max="20" width="9.140625" style="1"/>
    <col min="21" max="16384" width="9.140625" style="2"/>
  </cols>
  <sheetData>
    <row r="1" spans="1:21" ht="12" thickBot="1" x14ac:dyDescent="0.25">
      <c r="A1" s="115" t="s">
        <v>16</v>
      </c>
      <c r="B1" s="118" t="s">
        <v>14</v>
      </c>
      <c r="C1" s="120" t="s">
        <v>115</v>
      </c>
      <c r="D1" s="121"/>
      <c r="E1" s="121"/>
      <c r="F1" s="121"/>
      <c r="G1" s="121"/>
      <c r="H1" s="122"/>
      <c r="J1" s="120" t="s">
        <v>115</v>
      </c>
      <c r="K1" s="121"/>
      <c r="L1" s="121"/>
      <c r="M1" s="121"/>
      <c r="N1" s="121"/>
      <c r="O1" s="122"/>
      <c r="Q1" s="120" t="s">
        <v>116</v>
      </c>
      <c r="R1" s="121"/>
      <c r="S1" s="121"/>
      <c r="T1" s="121"/>
      <c r="U1" s="122"/>
    </row>
    <row r="2" spans="1:21" ht="12" thickBot="1" x14ac:dyDescent="0.25">
      <c r="A2" s="116"/>
      <c r="B2" s="119"/>
      <c r="C2" s="26" t="s">
        <v>25</v>
      </c>
      <c r="D2" s="26" t="s">
        <v>54</v>
      </c>
      <c r="E2" s="26" t="s">
        <v>26</v>
      </c>
      <c r="F2" s="26" t="s">
        <v>27</v>
      </c>
      <c r="G2" s="26" t="s">
        <v>28</v>
      </c>
      <c r="H2" s="10" t="s">
        <v>20</v>
      </c>
      <c r="J2" s="10" t="s">
        <v>25</v>
      </c>
      <c r="K2" s="26" t="s">
        <v>54</v>
      </c>
      <c r="L2" s="26" t="s">
        <v>26</v>
      </c>
      <c r="M2" s="26" t="s">
        <v>27</v>
      </c>
      <c r="N2" s="26" t="s">
        <v>28</v>
      </c>
      <c r="O2" s="10" t="s">
        <v>20</v>
      </c>
      <c r="Q2" s="118" t="s">
        <v>110</v>
      </c>
      <c r="R2" s="118" t="s">
        <v>111</v>
      </c>
      <c r="S2" s="118" t="s">
        <v>112</v>
      </c>
      <c r="T2" s="118" t="s">
        <v>113</v>
      </c>
      <c r="U2" s="118" t="s">
        <v>114</v>
      </c>
    </row>
    <row r="3" spans="1:21" x14ac:dyDescent="0.2">
      <c r="A3" s="116"/>
      <c r="B3" s="14" t="s">
        <v>15</v>
      </c>
      <c r="C3" s="11">
        <v>0.7</v>
      </c>
      <c r="D3" s="11">
        <v>0.39215686274509803</v>
      </c>
      <c r="E3" s="11">
        <v>0.80434782608695654</v>
      </c>
      <c r="F3" s="11">
        <v>0.34</v>
      </c>
      <c r="G3" s="11">
        <v>0.64</v>
      </c>
      <c r="H3" s="11">
        <v>0.57738669027745715</v>
      </c>
      <c r="J3" s="11">
        <v>0.7</v>
      </c>
      <c r="K3" s="11">
        <v>0.39215686274509803</v>
      </c>
      <c r="L3" s="11">
        <v>0.80434782608695654</v>
      </c>
      <c r="M3" s="11">
        <v>0.34</v>
      </c>
      <c r="N3" s="11">
        <v>0.64</v>
      </c>
      <c r="O3" s="11">
        <v>0.57738669027745715</v>
      </c>
      <c r="Q3" s="123"/>
      <c r="R3" s="123"/>
      <c r="S3" s="123"/>
      <c r="T3" s="123"/>
      <c r="U3" s="123"/>
    </row>
    <row r="4" spans="1:21" ht="12" thickBot="1" x14ac:dyDescent="0.25">
      <c r="A4" s="117"/>
      <c r="B4" s="84" t="s">
        <v>18</v>
      </c>
      <c r="C4" s="16">
        <v>0.3379195933782782</v>
      </c>
      <c r="D4" s="16">
        <v>0.30409798453990328</v>
      </c>
      <c r="E4" s="16">
        <v>0.12490911016201334</v>
      </c>
      <c r="F4" s="16">
        <v>9.349475839186755E-2</v>
      </c>
      <c r="G4" s="16">
        <v>0.13957855352793758</v>
      </c>
      <c r="H4" s="16">
        <v>0.99999999999999989</v>
      </c>
      <c r="J4" s="16">
        <v>0.3379195933782782</v>
      </c>
      <c r="K4" s="16">
        <v>0.30409798453990328</v>
      </c>
      <c r="L4" s="16">
        <v>0.12490911016201334</v>
      </c>
      <c r="M4" s="16">
        <v>9.349475839186755E-2</v>
      </c>
      <c r="N4" s="16">
        <v>0.13957855352793758</v>
      </c>
      <c r="O4" s="16">
        <v>0.99999999999999989</v>
      </c>
      <c r="Q4" s="119"/>
      <c r="R4" s="119"/>
      <c r="S4" s="119"/>
      <c r="T4" s="119"/>
      <c r="U4" s="119"/>
    </row>
    <row r="5" spans="1:21" ht="12" thickBot="1" x14ac:dyDescent="0.25">
      <c r="A5" s="3" t="s">
        <v>0</v>
      </c>
      <c r="B5" s="15" t="s">
        <v>1</v>
      </c>
      <c r="C5" s="3" t="s">
        <v>19</v>
      </c>
      <c r="D5" s="3" t="s">
        <v>19</v>
      </c>
      <c r="E5" s="3" t="s">
        <v>19</v>
      </c>
      <c r="F5" s="3" t="s">
        <v>19</v>
      </c>
      <c r="G5" s="3" t="s">
        <v>19</v>
      </c>
      <c r="H5" s="3" t="s">
        <v>19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Q5" s="3" t="s">
        <v>19</v>
      </c>
      <c r="R5" s="3" t="s">
        <v>19</v>
      </c>
      <c r="S5" s="3" t="s">
        <v>19</v>
      </c>
      <c r="T5" s="3" t="s">
        <v>19</v>
      </c>
      <c r="U5" s="3" t="s">
        <v>19</v>
      </c>
    </row>
    <row r="6" spans="1:21" x14ac:dyDescent="0.2">
      <c r="A6" s="118" t="s">
        <v>55</v>
      </c>
      <c r="B6" s="34" t="s">
        <v>56</v>
      </c>
      <c r="C6" s="41">
        <v>3.6787540012421767E-3</v>
      </c>
      <c r="D6" s="42">
        <v>9.9534959614913932E-3</v>
      </c>
      <c r="E6" s="41">
        <v>7.0261267825543882E-3</v>
      </c>
      <c r="F6" s="42">
        <v>2.2647818817449455E-2</v>
      </c>
      <c r="G6" s="42">
        <v>1.4517506404782238E-3</v>
      </c>
      <c r="H6" s="42">
        <v>6.5478577151212875E-3</v>
      </c>
      <c r="J6" s="67">
        <v>2.8203780676190018E-2</v>
      </c>
      <c r="K6" s="67">
        <v>2.4095266890308376E-2</v>
      </c>
      <c r="L6" s="67">
        <v>7.3468847443666538E-2</v>
      </c>
      <c r="M6" s="67">
        <v>9.0591275269797822E-2</v>
      </c>
      <c r="N6" s="67">
        <v>3.5099771356160983E-3</v>
      </c>
      <c r="O6" s="67">
        <v>3.499458748020555E-2</v>
      </c>
      <c r="Q6" s="42">
        <v>0</v>
      </c>
      <c r="R6" s="42">
        <v>3.2040584740671524E-3</v>
      </c>
      <c r="S6" s="41">
        <v>7.779616930716482E-2</v>
      </c>
      <c r="T6" s="42">
        <v>3.163444639718805E-2</v>
      </c>
      <c r="U6" s="42">
        <v>2.8158668544605005E-2</v>
      </c>
    </row>
    <row r="7" spans="1:21" x14ac:dyDescent="0.2">
      <c r="A7" s="123"/>
      <c r="B7" s="35" t="s">
        <v>57</v>
      </c>
      <c r="C7" s="43">
        <v>0</v>
      </c>
      <c r="D7" s="44">
        <v>5.2215060781594198E-3</v>
      </c>
      <c r="E7" s="43">
        <v>0</v>
      </c>
      <c r="F7" s="44">
        <v>3.227440847139889E-2</v>
      </c>
      <c r="G7" s="44">
        <v>0</v>
      </c>
      <c r="H7" s="44">
        <v>2.9776391441641696E-3</v>
      </c>
      <c r="J7" s="68">
        <v>0</v>
      </c>
      <c r="K7" s="68">
        <v>1.2640140008030626E-2</v>
      </c>
      <c r="L7" s="68">
        <v>0</v>
      </c>
      <c r="M7" s="68">
        <v>0.12909763388559556</v>
      </c>
      <c r="N7" s="68">
        <v>0</v>
      </c>
      <c r="O7" s="68">
        <v>1.5913793189839841E-2</v>
      </c>
      <c r="Q7" s="44">
        <v>0</v>
      </c>
      <c r="R7" s="44">
        <v>9.144916894733332E-3</v>
      </c>
      <c r="S7" s="43">
        <v>0</v>
      </c>
      <c r="T7" s="44">
        <v>0</v>
      </c>
      <c r="U7" s="44">
        <v>2.286229223683333E-3</v>
      </c>
    </row>
    <row r="8" spans="1:21" x14ac:dyDescent="0.2">
      <c r="A8" s="123"/>
      <c r="B8" s="35" t="s">
        <v>58</v>
      </c>
      <c r="C8" s="43">
        <v>1.8680426162151834E-2</v>
      </c>
      <c r="D8" s="44">
        <v>2.5291670066084689E-2</v>
      </c>
      <c r="E8" s="43">
        <v>1.1554075153533881E-2</v>
      </c>
      <c r="F8" s="44">
        <v>1.155190758473932E-2</v>
      </c>
      <c r="G8" s="44">
        <v>1.4688300597779674E-2</v>
      </c>
      <c r="H8" s="44">
        <v>1.7098583121152915E-2</v>
      </c>
      <c r="J8" s="68">
        <v>0.14321660057649738</v>
      </c>
      <c r="K8" s="68">
        <v>6.1225678163898338E-2</v>
      </c>
      <c r="L8" s="68">
        <v>0.12081543801847384</v>
      </c>
      <c r="M8" s="68">
        <v>4.6207630338957278E-2</v>
      </c>
      <c r="N8" s="68">
        <v>3.5512709842704049E-2</v>
      </c>
      <c r="O8" s="68">
        <v>9.1382233526384471E-2</v>
      </c>
      <c r="Q8" s="44">
        <v>1.0552312528064659E-2</v>
      </c>
      <c r="R8" s="44">
        <v>1.0012682731459851E-2</v>
      </c>
      <c r="S8" s="43">
        <v>1.0404350910380705E-2</v>
      </c>
      <c r="T8" s="44">
        <v>6.32688927943761E-2</v>
      </c>
      <c r="U8" s="44">
        <v>2.3559559741070327E-2</v>
      </c>
    </row>
    <row r="9" spans="1:21" x14ac:dyDescent="0.2">
      <c r="A9" s="123"/>
      <c r="B9" s="4" t="s">
        <v>59</v>
      </c>
      <c r="C9" s="45">
        <v>3.0098896373799626E-3</v>
      </c>
      <c r="D9" s="46">
        <v>8.1586032471240937E-4</v>
      </c>
      <c r="E9" s="45">
        <v>1.3531799729364006E-3</v>
      </c>
      <c r="F9" s="46">
        <v>3.1413082028677098E-3</v>
      </c>
      <c r="G9" s="46">
        <v>3.672075149444919E-3</v>
      </c>
      <c r="H9" s="46">
        <v>2.3538075681406867E-3</v>
      </c>
      <c r="J9" s="69">
        <v>2.307582055324638E-2</v>
      </c>
      <c r="K9" s="69">
        <v>1.9750218762547853E-3</v>
      </c>
      <c r="L9" s="69">
        <v>1.4149555803965408E-2</v>
      </c>
      <c r="M9" s="69">
        <v>1.2565232811470839E-2</v>
      </c>
      <c r="N9" s="69">
        <v>8.8781774606760139E-3</v>
      </c>
      <c r="O9" s="69">
        <v>1.2579767068647028E-2</v>
      </c>
      <c r="Q9" s="46">
        <v>0</v>
      </c>
      <c r="R9" s="46">
        <v>5.3400974567785876E-4</v>
      </c>
      <c r="S9" s="45">
        <v>9.4585008276188223E-4</v>
      </c>
      <c r="T9" s="46">
        <v>4.3936731107205627E-4</v>
      </c>
      <c r="U9" s="46">
        <v>4.798067848779493E-4</v>
      </c>
    </row>
    <row r="10" spans="1:21" ht="12" thickBot="1" x14ac:dyDescent="0.25">
      <c r="A10" s="119"/>
      <c r="B10" s="5" t="s">
        <v>60</v>
      </c>
      <c r="C10" s="47">
        <v>4.0370741961683623E-2</v>
      </c>
      <c r="D10" s="48">
        <v>9.7658480868075381E-2</v>
      </c>
      <c r="E10" s="47">
        <v>2.2431560320599567E-2</v>
      </c>
      <c r="F10" s="48">
        <v>2.9386431575214058E-2</v>
      </c>
      <c r="G10" s="48">
        <v>2.2032450896669515E-2</v>
      </c>
      <c r="H10" s="48">
        <v>4.1951002307183502E-2</v>
      </c>
      <c r="J10" s="70">
        <v>0.30950902170624106</v>
      </c>
      <c r="K10" s="70">
        <v>0.23641011858769775</v>
      </c>
      <c r="L10" s="70">
        <v>0.23455609813496506</v>
      </c>
      <c r="M10" s="70">
        <v>0.11754572630085623</v>
      </c>
      <c r="N10" s="70">
        <v>5.3269064764056087E-2</v>
      </c>
      <c r="O10" s="70">
        <v>0.22420432513840058</v>
      </c>
      <c r="Q10" s="48">
        <v>9.878760664571171E-3</v>
      </c>
      <c r="R10" s="48">
        <v>3.3041853013817506E-2</v>
      </c>
      <c r="S10" s="47">
        <v>0.1129108536296997</v>
      </c>
      <c r="T10" s="48">
        <v>1.999121265377856E-2</v>
      </c>
      <c r="U10" s="48">
        <v>4.3955669990466739E-2</v>
      </c>
    </row>
    <row r="11" spans="1:21" x14ac:dyDescent="0.2">
      <c r="A11" s="123" t="s">
        <v>22</v>
      </c>
      <c r="B11" s="36" t="s">
        <v>61</v>
      </c>
      <c r="C11" s="49">
        <v>1.8632650136161675E-3</v>
      </c>
      <c r="D11" s="50">
        <v>2.6107530390797099E-3</v>
      </c>
      <c r="E11" s="49">
        <v>1.821588425106693E-3</v>
      </c>
      <c r="F11" s="50">
        <v>2.8373106348482543E-3</v>
      </c>
      <c r="G11" s="50">
        <v>5.8070025619128959E-3</v>
      </c>
      <c r="H11" s="50">
        <v>2.2732216726272141E-3</v>
      </c>
      <c r="J11" s="71">
        <v>1.4285031771057282E-2</v>
      </c>
      <c r="K11" s="71">
        <v>6.3200700040153129E-3</v>
      </c>
      <c r="L11" s="71">
        <v>1.9047478966876509E-2</v>
      </c>
      <c r="M11" s="71">
        <v>1.1349242539393017E-2</v>
      </c>
      <c r="N11" s="71">
        <v>1.4039908542464397E-2</v>
      </c>
      <c r="O11" s="71">
        <v>1.2149081141598798E-2</v>
      </c>
      <c r="Q11" s="50">
        <v>0</v>
      </c>
      <c r="R11" s="50">
        <v>2.9370536012282228E-3</v>
      </c>
      <c r="S11" s="49">
        <v>2.6010877275951761E-3</v>
      </c>
      <c r="T11" s="50">
        <v>2.4165202108963097E-3</v>
      </c>
      <c r="U11" s="50">
        <v>1.988665384929927E-3</v>
      </c>
    </row>
    <row r="12" spans="1:21" x14ac:dyDescent="0.2">
      <c r="A12" s="123"/>
      <c r="B12" s="35" t="s">
        <v>62</v>
      </c>
      <c r="C12" s="43">
        <v>8.3608045482776745E-3</v>
      </c>
      <c r="D12" s="44">
        <v>1.8764787468385412E-2</v>
      </c>
      <c r="E12" s="43">
        <v>1.3011345893619236E-2</v>
      </c>
      <c r="F12" s="44">
        <v>7.5999392004863948E-3</v>
      </c>
      <c r="G12" s="44">
        <v>4.3552519214346717E-3</v>
      </c>
      <c r="H12" s="44">
        <v>1.0624244465042124E-2</v>
      </c>
      <c r="J12" s="68">
        <v>6.40995015367955E-2</v>
      </c>
      <c r="K12" s="68">
        <v>4.5425503153860049E-2</v>
      </c>
      <c r="L12" s="68">
        <v>0.13605342119197505</v>
      </c>
      <c r="M12" s="68">
        <v>3.0399756801945579E-2</v>
      </c>
      <c r="N12" s="68">
        <v>1.0529931406848296E-2</v>
      </c>
      <c r="O12" s="68">
        <v>5.6780563738337043E-2</v>
      </c>
      <c r="Q12" s="44">
        <v>2.4135608441850018E-2</v>
      </c>
      <c r="R12" s="44">
        <v>5.0063413657299256E-3</v>
      </c>
      <c r="S12" s="43">
        <v>1.9626389217309057E-2</v>
      </c>
      <c r="T12" s="44">
        <v>2.4165202108963096E-2</v>
      </c>
      <c r="U12" s="44">
        <v>1.8233385283463025E-2</v>
      </c>
    </row>
    <row r="13" spans="1:21" x14ac:dyDescent="0.2">
      <c r="A13" s="123"/>
      <c r="B13" s="35" t="s">
        <v>63</v>
      </c>
      <c r="C13" s="43">
        <v>9.4118771200611528E-3</v>
      </c>
      <c r="D13" s="44">
        <v>1.8927959533327897E-2</v>
      </c>
      <c r="E13" s="43">
        <v>1.1033621317789113E-2</v>
      </c>
      <c r="F13" s="44">
        <v>1.4591883264933877E-2</v>
      </c>
      <c r="G13" s="44">
        <v>1.5115286080273271E-2</v>
      </c>
      <c r="H13" s="44">
        <v>1.1841587808484414E-2</v>
      </c>
      <c r="J13" s="68">
        <v>7.2157724587135499E-2</v>
      </c>
      <c r="K13" s="68">
        <v>4.5820507529111015E-2</v>
      </c>
      <c r="L13" s="68">
        <v>0.11537330117079486</v>
      </c>
      <c r="M13" s="68">
        <v>5.8367533059735507E-2</v>
      </c>
      <c r="N13" s="68">
        <v>3.6545056059061734E-2</v>
      </c>
      <c r="O13" s="68">
        <v>6.3286573792153245E-2</v>
      </c>
      <c r="Q13" s="44">
        <v>3.0309833857207003E-3</v>
      </c>
      <c r="R13" s="44">
        <v>1.9758360590080775E-2</v>
      </c>
      <c r="S13" s="43">
        <v>1.3360132419011588E-2</v>
      </c>
      <c r="T13" s="44">
        <v>1.515817223198594E-2</v>
      </c>
      <c r="U13" s="44">
        <v>1.2826912156699751E-2</v>
      </c>
    </row>
    <row r="14" spans="1:21" ht="12" thickBot="1" x14ac:dyDescent="0.25">
      <c r="A14" s="123"/>
      <c r="B14" s="8" t="s">
        <v>106</v>
      </c>
      <c r="C14" s="51">
        <v>8.5996846782284645E-4</v>
      </c>
      <c r="D14" s="52">
        <v>8.1586032471240937E-4</v>
      </c>
      <c r="E14" s="51">
        <v>1.040907671489539E-4</v>
      </c>
      <c r="F14" s="52">
        <v>9.9812534833054658E-3</v>
      </c>
      <c r="G14" s="52">
        <v>3.501280956447481E-3</v>
      </c>
      <c r="H14" s="52">
        <v>1.4742133909394787E-3</v>
      </c>
      <c r="J14" s="72">
        <v>6.5930915866418225E-3</v>
      </c>
      <c r="K14" s="72">
        <v>1.9750218762547853E-3</v>
      </c>
      <c r="L14" s="72">
        <v>1.0884273695358007E-3</v>
      </c>
      <c r="M14" s="72">
        <v>3.9925013933221863E-2</v>
      </c>
      <c r="N14" s="72">
        <v>8.4652389741329444E-3</v>
      </c>
      <c r="O14" s="72">
        <v>7.8788348370160705E-3</v>
      </c>
      <c r="Q14" s="52">
        <v>0</v>
      </c>
      <c r="R14" s="52">
        <v>0</v>
      </c>
      <c r="S14" s="51">
        <v>0</v>
      </c>
      <c r="T14" s="52">
        <v>8.7873462214411256E-3</v>
      </c>
      <c r="U14" s="52">
        <v>2.1968365553602814E-3</v>
      </c>
    </row>
    <row r="15" spans="1:21" x14ac:dyDescent="0.2">
      <c r="A15" s="118" t="s">
        <v>2</v>
      </c>
      <c r="B15" s="7" t="s">
        <v>64</v>
      </c>
      <c r="C15" s="53">
        <v>2.5703501982705077E-2</v>
      </c>
      <c r="D15" s="54">
        <v>3.0594762176715348E-2</v>
      </c>
      <c r="E15" s="53">
        <v>2.185906110128032E-2</v>
      </c>
      <c r="F15" s="54">
        <v>2.3610477782844402E-2</v>
      </c>
      <c r="G15" s="54">
        <v>2.9461998292058072E-2</v>
      </c>
      <c r="H15" s="54">
        <v>2.552856626626893E-2</v>
      </c>
      <c r="J15" s="73">
        <v>0.19706018186740556</v>
      </c>
      <c r="K15" s="73">
        <v>7.4063320359554444E-2</v>
      </c>
      <c r="L15" s="73">
        <v>0.22856974760251814</v>
      </c>
      <c r="M15" s="73">
        <v>9.4441911131377607E-2</v>
      </c>
      <c r="N15" s="73">
        <v>7.1231888928679654E-2</v>
      </c>
      <c r="O15" s="73">
        <v>0.13643571444536565</v>
      </c>
      <c r="Q15" s="54">
        <v>9.0368208352043108E-2</v>
      </c>
      <c r="R15" s="54">
        <v>2.029237033575863E-2</v>
      </c>
      <c r="S15" s="53">
        <v>2.6129108536296998E-2</v>
      </c>
      <c r="T15" s="54">
        <v>2.3506151142355013E-2</v>
      </c>
      <c r="U15" s="54">
        <v>4.0073959591613438E-2</v>
      </c>
    </row>
    <row r="16" spans="1:21" ht="12" thickBot="1" x14ac:dyDescent="0.25">
      <c r="A16" s="119"/>
      <c r="B16" s="5" t="s">
        <v>65</v>
      </c>
      <c r="C16" s="47">
        <v>1.748602551239788E-2</v>
      </c>
      <c r="D16" s="48">
        <v>1.9417475728155342E-2</v>
      </c>
      <c r="E16" s="47">
        <v>2.097428958051421E-2</v>
      </c>
      <c r="F16" s="48">
        <v>1.0589248619344377E-2</v>
      </c>
      <c r="G16" s="48">
        <v>4.4406490179333902E-2</v>
      </c>
      <c r="H16" s="48">
        <v>1.9821807845874704E-2</v>
      </c>
      <c r="J16" s="70">
        <v>0.13405952892838374</v>
      </c>
      <c r="K16" s="70">
        <v>4.7005520654863887E-2</v>
      </c>
      <c r="L16" s="70">
        <v>0.21931811496146381</v>
      </c>
      <c r="M16" s="70">
        <v>4.2356994477377508E-2</v>
      </c>
      <c r="N16" s="70">
        <v>0.1073640065011983</v>
      </c>
      <c r="O16" s="70">
        <v>0.10593632587287188</v>
      </c>
      <c r="Q16" s="48">
        <v>9.4746295464750774E-2</v>
      </c>
      <c r="R16" s="48">
        <v>9.6789266404111902E-3</v>
      </c>
      <c r="S16" s="47">
        <v>1.9035232915582879E-2</v>
      </c>
      <c r="T16" s="48">
        <v>2.5043936731107212E-2</v>
      </c>
      <c r="U16" s="48">
        <v>3.7126097937963017E-2</v>
      </c>
    </row>
    <row r="17" spans="1:21" x14ac:dyDescent="0.2">
      <c r="A17" s="123" t="s">
        <v>3</v>
      </c>
      <c r="B17" s="36" t="s">
        <v>66</v>
      </c>
      <c r="C17" s="49">
        <v>8.7907887821890972E-3</v>
      </c>
      <c r="D17" s="50">
        <v>2.0886024312637679E-2</v>
      </c>
      <c r="E17" s="49">
        <v>1.1137712084938068E-2</v>
      </c>
      <c r="F17" s="50">
        <v>1.3173227947509752E-2</v>
      </c>
      <c r="G17" s="50">
        <v>2.1861656703672076E-2</v>
      </c>
      <c r="H17" s="50">
        <v>1.2162381254061253E-2</v>
      </c>
      <c r="J17" s="71">
        <v>6.7396047330116407E-2</v>
      </c>
      <c r="K17" s="71">
        <v>5.0560560032122503E-2</v>
      </c>
      <c r="L17" s="71">
        <v>0.11646172854033067</v>
      </c>
      <c r="M17" s="71">
        <v>5.2692911790039008E-2</v>
      </c>
      <c r="N17" s="71">
        <v>5.2856126277513016E-2</v>
      </c>
      <c r="O17" s="71">
        <v>6.500103289965499E-2</v>
      </c>
      <c r="Q17" s="50">
        <v>0</v>
      </c>
      <c r="R17" s="50">
        <v>6.2078632935051075E-3</v>
      </c>
      <c r="S17" s="49">
        <v>2.3646252069047056E-2</v>
      </c>
      <c r="T17" s="50">
        <v>3.163444639718805E-2</v>
      </c>
      <c r="U17" s="50">
        <v>1.5372140439935053E-2</v>
      </c>
    </row>
    <row r="18" spans="1:21" x14ac:dyDescent="0.2">
      <c r="A18" s="123"/>
      <c r="B18" s="35" t="s">
        <v>67</v>
      </c>
      <c r="C18" s="43">
        <v>3.3920978453012278E-2</v>
      </c>
      <c r="D18" s="44">
        <v>2.977890185200294E-2</v>
      </c>
      <c r="E18" s="43">
        <v>2.8624960965962322E-2</v>
      </c>
      <c r="F18" s="44">
        <v>0</v>
      </c>
      <c r="G18" s="44">
        <v>1.9812126387702821E-2</v>
      </c>
      <c r="H18" s="44">
        <v>2.8791636894731E-2</v>
      </c>
      <c r="J18" s="68">
        <v>0.26006083480642744</v>
      </c>
      <c r="K18" s="68">
        <v>7.2088298483299659E-2</v>
      </c>
      <c r="L18" s="68">
        <v>0.29931752662234518</v>
      </c>
      <c r="M18" s="68">
        <v>0</v>
      </c>
      <c r="N18" s="68">
        <v>4.7900864438996174E-2</v>
      </c>
      <c r="O18" s="68">
        <v>0.15387497710651071</v>
      </c>
      <c r="Q18" s="44">
        <v>2.2451728783116297E-3</v>
      </c>
      <c r="R18" s="44">
        <v>1.8289833789466664E-2</v>
      </c>
      <c r="S18" s="43">
        <v>1.9389926696618588E-2</v>
      </c>
      <c r="T18" s="44">
        <v>2.9657293497363801E-2</v>
      </c>
      <c r="U18" s="44">
        <v>1.7395556715440172E-2</v>
      </c>
    </row>
    <row r="19" spans="1:21" ht="12" thickBot="1" x14ac:dyDescent="0.25">
      <c r="A19" s="123"/>
      <c r="B19" s="8" t="s">
        <v>68</v>
      </c>
      <c r="C19" s="51">
        <v>3.8029716688165877E-2</v>
      </c>
      <c r="D19" s="52">
        <v>2.0396508117810231E-2</v>
      </c>
      <c r="E19" s="51">
        <v>1.0148849797023006E-2</v>
      </c>
      <c r="F19" s="52">
        <v>2.1786492374727667E-3</v>
      </c>
      <c r="G19" s="52">
        <v>1.3748932536293765E-2</v>
      </c>
      <c r="H19" s="52">
        <v>2.4745257452077039E-2</v>
      </c>
      <c r="J19" s="72">
        <v>0.29156116127593834</v>
      </c>
      <c r="K19" s="72">
        <v>4.9375546906369625E-2</v>
      </c>
      <c r="L19" s="72">
        <v>0.10612166852974057</v>
      </c>
      <c r="M19" s="72">
        <v>8.7145969498910666E-3</v>
      </c>
      <c r="N19" s="72">
        <v>3.3241548166717164E-2</v>
      </c>
      <c r="O19" s="72">
        <v>0.13224937289445637</v>
      </c>
      <c r="Q19" s="52">
        <v>0</v>
      </c>
      <c r="R19" s="52">
        <v>2.0025365462919702E-4</v>
      </c>
      <c r="S19" s="51">
        <v>1.4187751241428233E-3</v>
      </c>
      <c r="T19" s="52">
        <v>9.6221441124780344E-2</v>
      </c>
      <c r="U19" s="52">
        <v>2.4460117475888089E-2</v>
      </c>
    </row>
    <row r="20" spans="1:21" x14ac:dyDescent="0.2">
      <c r="A20" s="118" t="s">
        <v>4</v>
      </c>
      <c r="B20" s="7" t="s">
        <v>69</v>
      </c>
      <c r="C20" s="53">
        <v>1.4571687926998231E-2</v>
      </c>
      <c r="D20" s="54">
        <v>3.8263849229011999E-2</v>
      </c>
      <c r="E20" s="53">
        <v>4.4967211408348085E-2</v>
      </c>
      <c r="F20" s="54">
        <v>6.8551451588387283E-2</v>
      </c>
      <c r="G20" s="54">
        <v>5.1836037574722466E-2</v>
      </c>
      <c r="H20" s="54">
        <v>3.1393666611239261E-2</v>
      </c>
      <c r="J20" s="73">
        <v>0.11171627410698644</v>
      </c>
      <c r="K20" s="73">
        <v>9.2628525996349423E-2</v>
      </c>
      <c r="L20" s="73">
        <v>0.47020062363946585</v>
      </c>
      <c r="M20" s="73">
        <v>0.27420580635354913</v>
      </c>
      <c r="N20" s="73">
        <v>0.12532683066582187</v>
      </c>
      <c r="O20" s="73">
        <v>0.16778135084003892</v>
      </c>
      <c r="Q20" s="54">
        <v>6.6232599910193063E-2</v>
      </c>
      <c r="R20" s="54">
        <v>1.5152526533609241E-2</v>
      </c>
      <c r="S20" s="53">
        <v>4.0198628517379995E-3</v>
      </c>
      <c r="T20" s="54">
        <v>4.8550087873462218E-2</v>
      </c>
      <c r="U20" s="54">
        <v>3.3488769292250628E-2</v>
      </c>
    </row>
    <row r="21" spans="1:21" ht="12" thickBot="1" x14ac:dyDescent="0.25">
      <c r="A21" s="119"/>
      <c r="B21" s="5" t="s">
        <v>70</v>
      </c>
      <c r="C21" s="47">
        <v>2.2932492475275907E-3</v>
      </c>
      <c r="D21" s="48">
        <v>0</v>
      </c>
      <c r="E21" s="47">
        <v>8.847715207661082E-4</v>
      </c>
      <c r="F21" s="48">
        <v>1.2666565334143991E-2</v>
      </c>
      <c r="G21" s="48">
        <v>0</v>
      </c>
      <c r="H21" s="48">
        <v>2.2142297212989063E-3</v>
      </c>
      <c r="J21" s="70">
        <v>1.7581577564378194E-2</v>
      </c>
      <c r="K21" s="70">
        <v>0</v>
      </c>
      <c r="L21" s="70">
        <v>9.2516326410543061E-3</v>
      </c>
      <c r="M21" s="70">
        <v>5.0666261336575966E-2</v>
      </c>
      <c r="N21" s="70">
        <v>0</v>
      </c>
      <c r="O21" s="70">
        <v>1.183380260452566E-2</v>
      </c>
      <c r="Q21" s="48">
        <v>1.1787157611136056E-2</v>
      </c>
      <c r="R21" s="48">
        <v>0</v>
      </c>
      <c r="S21" s="47">
        <v>4.9657129344998817E-3</v>
      </c>
      <c r="T21" s="48">
        <v>0</v>
      </c>
      <c r="U21" s="48">
        <v>4.1882176364089847E-3</v>
      </c>
    </row>
    <row r="22" spans="1:21" x14ac:dyDescent="0.2">
      <c r="A22" s="123" t="s">
        <v>5</v>
      </c>
      <c r="B22" s="6" t="s">
        <v>71</v>
      </c>
      <c r="C22" s="55">
        <v>1.5049448186899813E-2</v>
      </c>
      <c r="D22" s="56">
        <v>6.8532267275842381E-3</v>
      </c>
      <c r="E22" s="55">
        <v>1.3479754345789529E-2</v>
      </c>
      <c r="F22" s="56">
        <v>1.5199878400972788E-3</v>
      </c>
      <c r="G22" s="56">
        <v>8.7105038428693434E-3</v>
      </c>
      <c r="H22" s="56">
        <v>1.2189872253679897E-2</v>
      </c>
      <c r="J22" s="74">
        <v>0.11537910276623189</v>
      </c>
      <c r="K22" s="74">
        <v>1.6590183760540195E-2</v>
      </c>
      <c r="L22" s="74">
        <v>0.14095134435488618</v>
      </c>
      <c r="M22" s="74">
        <v>6.0799513603891154E-3</v>
      </c>
      <c r="N22" s="74">
        <v>2.1059862813696591E-2</v>
      </c>
      <c r="O22" s="74">
        <v>6.5147956707857377E-2</v>
      </c>
      <c r="Q22" s="56">
        <v>0.33441850022451725</v>
      </c>
      <c r="R22" s="56">
        <v>6.341365729924572E-3</v>
      </c>
      <c r="S22" s="55">
        <v>1.5370063844880586E-3</v>
      </c>
      <c r="T22" s="56">
        <v>8.7873462214411253E-4</v>
      </c>
      <c r="U22" s="56">
        <v>8.5793901740268491E-2</v>
      </c>
    </row>
    <row r="23" spans="1:21" x14ac:dyDescent="0.2">
      <c r="A23" s="123"/>
      <c r="B23" s="4" t="s">
        <v>72</v>
      </c>
      <c r="C23" s="45">
        <v>0</v>
      </c>
      <c r="D23" s="46">
        <v>0</v>
      </c>
      <c r="E23" s="45">
        <v>0</v>
      </c>
      <c r="F23" s="46">
        <v>0</v>
      </c>
      <c r="G23" s="46">
        <v>0</v>
      </c>
      <c r="H23" s="46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Q23" s="46">
        <v>0</v>
      </c>
      <c r="R23" s="46">
        <v>0</v>
      </c>
      <c r="S23" s="45">
        <v>0</v>
      </c>
      <c r="T23" s="46">
        <v>0</v>
      </c>
      <c r="U23" s="46">
        <v>0</v>
      </c>
    </row>
    <row r="24" spans="1:21" x14ac:dyDescent="0.2">
      <c r="A24" s="123"/>
      <c r="B24" s="4" t="s">
        <v>73</v>
      </c>
      <c r="C24" s="45">
        <v>0</v>
      </c>
      <c r="D24" s="46">
        <v>0</v>
      </c>
      <c r="E24" s="45">
        <v>0</v>
      </c>
      <c r="F24" s="46">
        <v>0</v>
      </c>
      <c r="G24" s="46">
        <v>0</v>
      </c>
      <c r="H24" s="46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Q24" s="46">
        <v>0</v>
      </c>
      <c r="R24" s="46">
        <v>0</v>
      </c>
      <c r="S24" s="45">
        <v>0</v>
      </c>
      <c r="T24" s="46">
        <v>0</v>
      </c>
      <c r="U24" s="46">
        <v>0</v>
      </c>
    </row>
    <row r="25" spans="1:21" x14ac:dyDescent="0.2">
      <c r="A25" s="123"/>
      <c r="B25" s="4" t="s">
        <v>74</v>
      </c>
      <c r="C25" s="45">
        <v>8.6617935120156697E-2</v>
      </c>
      <c r="D25" s="46">
        <v>8.974463571836502E-3</v>
      </c>
      <c r="E25" s="45">
        <v>0.23253877381076299</v>
      </c>
      <c r="F25" s="46">
        <v>0.14054820894766171</v>
      </c>
      <c r="G25" s="46">
        <v>4.8847139197267291E-2</v>
      </c>
      <c r="H25" s="46">
        <v>0.11297322752637166</v>
      </c>
      <c r="J25" s="69">
        <v>0.66407083592120131</v>
      </c>
      <c r="K25" s="69">
        <v>2.1725240638802636E-2</v>
      </c>
      <c r="L25" s="69">
        <v>2.4315467435429783</v>
      </c>
      <c r="M25" s="69">
        <v>0.56219283579064683</v>
      </c>
      <c r="N25" s="69">
        <v>0.11810040715131813</v>
      </c>
      <c r="O25" s="69">
        <v>0.60377785614719148</v>
      </c>
      <c r="Q25" s="46">
        <v>1.7063313875168386E-2</v>
      </c>
      <c r="R25" s="46">
        <v>0.12449102196115081</v>
      </c>
      <c r="S25" s="45">
        <v>0.25159612201466064</v>
      </c>
      <c r="T25" s="46">
        <v>3.3611599297012303E-2</v>
      </c>
      <c r="U25" s="46">
        <v>0.10669051428699802</v>
      </c>
    </row>
    <row r="26" spans="1:21" x14ac:dyDescent="0.2">
      <c r="A26" s="123"/>
      <c r="B26" s="4" t="s">
        <v>75</v>
      </c>
      <c r="C26" s="45">
        <v>4.013186183173284E-2</v>
      </c>
      <c r="D26" s="46">
        <v>2.0804438280166437E-2</v>
      </c>
      <c r="E26" s="45">
        <v>1.6394295825960237E-2</v>
      </c>
      <c r="F26" s="46">
        <v>1.0234584789988345E-2</v>
      </c>
      <c r="G26" s="46">
        <v>2.8778821520068321E-2</v>
      </c>
      <c r="H26" s="46">
        <v>2.8859533116867734E-2</v>
      </c>
      <c r="J26" s="69">
        <v>0.30767760737661842</v>
      </c>
      <c r="K26" s="69">
        <v>5.0363057844497017E-2</v>
      </c>
      <c r="L26" s="69">
        <v>0.17142731070188857</v>
      </c>
      <c r="M26" s="69">
        <v>4.0938339159953381E-2</v>
      </c>
      <c r="N26" s="69">
        <v>6.9580134982507369E-2</v>
      </c>
      <c r="O26" s="69">
        <v>0.15423784392318762</v>
      </c>
      <c r="Q26" s="46">
        <v>0</v>
      </c>
      <c r="R26" s="46">
        <v>2.4497697082971767E-2</v>
      </c>
      <c r="S26" s="45">
        <v>1.8917001655237645E-3</v>
      </c>
      <c r="T26" s="46">
        <v>4.5035149384885766E-2</v>
      </c>
      <c r="U26" s="46">
        <v>1.7856136658345324E-2</v>
      </c>
    </row>
    <row r="27" spans="1:21" ht="12" thickBot="1" x14ac:dyDescent="0.25">
      <c r="A27" s="123"/>
      <c r="B27" s="8" t="s">
        <v>76</v>
      </c>
      <c r="C27" s="51">
        <v>0</v>
      </c>
      <c r="D27" s="52">
        <v>0</v>
      </c>
      <c r="E27" s="51">
        <v>5.2930155095243056E-2</v>
      </c>
      <c r="F27" s="52">
        <v>0</v>
      </c>
      <c r="G27" s="52">
        <v>0</v>
      </c>
      <c r="H27" s="52">
        <v>1.2935489894259591E-2</v>
      </c>
      <c r="J27" s="72">
        <v>0</v>
      </c>
      <c r="K27" s="72">
        <v>0</v>
      </c>
      <c r="L27" s="72">
        <v>0.55346531740895455</v>
      </c>
      <c r="M27" s="72">
        <v>0</v>
      </c>
      <c r="N27" s="72">
        <v>0</v>
      </c>
      <c r="O27" s="72">
        <v>6.9132860303088781E-2</v>
      </c>
      <c r="Q27" s="52">
        <v>1.1899416255051637E-2</v>
      </c>
      <c r="R27" s="52">
        <v>0</v>
      </c>
      <c r="S27" s="51">
        <v>0</v>
      </c>
      <c r="T27" s="52">
        <v>0</v>
      </c>
      <c r="U27" s="52">
        <v>2.9748540637629093E-3</v>
      </c>
    </row>
    <row r="28" spans="1:21" x14ac:dyDescent="0.2">
      <c r="A28" s="118" t="s">
        <v>6</v>
      </c>
      <c r="B28" s="7" t="s">
        <v>77</v>
      </c>
      <c r="C28" s="53">
        <v>9.5074291720414691E-3</v>
      </c>
      <c r="D28" s="54">
        <v>0</v>
      </c>
      <c r="E28" s="53">
        <v>1.8736338086811702E-2</v>
      </c>
      <c r="F28" s="54">
        <v>0</v>
      </c>
      <c r="G28" s="54">
        <v>8.4030742954739543E-2</v>
      </c>
      <c r="H28" s="54">
        <v>1.4493669263473671E-2</v>
      </c>
      <c r="J28" s="73">
        <v>7.2890290318984585E-2</v>
      </c>
      <c r="K28" s="73">
        <v>0</v>
      </c>
      <c r="L28" s="73">
        <v>0.1959169265164441</v>
      </c>
      <c r="M28" s="73">
        <v>0</v>
      </c>
      <c r="N28" s="73">
        <v>0.20316573537919064</v>
      </c>
      <c r="O28" s="73">
        <v>7.7460445693328675E-2</v>
      </c>
      <c r="Q28" s="54">
        <v>0.23215087561742251</v>
      </c>
      <c r="R28" s="54">
        <v>1.1681463186703159E-2</v>
      </c>
      <c r="S28" s="53">
        <v>0</v>
      </c>
      <c r="T28" s="54">
        <v>0</v>
      </c>
      <c r="U28" s="54">
        <v>6.0958084701031416E-2</v>
      </c>
    </row>
    <row r="29" spans="1:21" ht="12" thickBot="1" x14ac:dyDescent="0.25">
      <c r="A29" s="119"/>
      <c r="B29" s="5" t="s">
        <v>78</v>
      </c>
      <c r="C29" s="47">
        <v>1.6243848836653768E-3</v>
      </c>
      <c r="D29" s="48">
        <v>1.7948927143673005E-3</v>
      </c>
      <c r="E29" s="47">
        <v>3.6952222337878629E-3</v>
      </c>
      <c r="F29" s="48">
        <v>1.6061204843694582E-2</v>
      </c>
      <c r="G29" s="48">
        <v>2.4765157984628521E-3</v>
      </c>
      <c r="H29" s="48">
        <v>3.2179880433668355E-3</v>
      </c>
      <c r="J29" s="70">
        <v>1.2453617441434554E-2</v>
      </c>
      <c r="K29" s="70">
        <v>4.3450481277605276E-3</v>
      </c>
      <c r="L29" s="70">
        <v>3.8639171618520915E-2</v>
      </c>
      <c r="M29" s="70">
        <v>6.4244819374778328E-2</v>
      </c>
      <c r="N29" s="70">
        <v>5.9876080548745209E-3</v>
      </c>
      <c r="O29" s="70">
        <v>1.7198321801311509E-2</v>
      </c>
      <c r="Q29" s="48">
        <v>0</v>
      </c>
      <c r="R29" s="48">
        <v>0.13690674854816101</v>
      </c>
      <c r="S29" s="47">
        <v>0</v>
      </c>
      <c r="T29" s="48">
        <v>0</v>
      </c>
      <c r="U29" s="48">
        <v>3.4226687137040253E-2</v>
      </c>
    </row>
    <row r="30" spans="1:21" x14ac:dyDescent="0.2">
      <c r="A30" s="123" t="s">
        <v>7</v>
      </c>
      <c r="B30" s="36" t="s">
        <v>79</v>
      </c>
      <c r="C30" s="49">
        <v>3.1532177153504371E-3</v>
      </c>
      <c r="D30" s="50">
        <v>0</v>
      </c>
      <c r="E30" s="49">
        <v>1.0200895180597481E-2</v>
      </c>
      <c r="F30" s="50">
        <v>9.1705933019202504E-3</v>
      </c>
      <c r="G30" s="50">
        <v>2.1947053800170795E-2</v>
      </c>
      <c r="H30" s="50">
        <v>6.0490316130448396E-3</v>
      </c>
      <c r="J30" s="71">
        <v>2.4174669151020015E-2</v>
      </c>
      <c r="K30" s="71">
        <v>0</v>
      </c>
      <c r="L30" s="71">
        <v>0.10666588221450846</v>
      </c>
      <c r="M30" s="71">
        <v>3.6682373207681002E-2</v>
      </c>
      <c r="N30" s="71">
        <v>5.3062595520784551E-2</v>
      </c>
      <c r="O30" s="71">
        <v>3.2328644751149035E-2</v>
      </c>
      <c r="Q30" s="50">
        <v>5.3884149079479107E-3</v>
      </c>
      <c r="R30" s="50">
        <v>4.0050730925839405E-4</v>
      </c>
      <c r="S30" s="49">
        <v>2.3055095767320878E-2</v>
      </c>
      <c r="T30" s="50">
        <v>1.2302284710017576E-2</v>
      </c>
      <c r="U30" s="50">
        <v>1.0286575673636189E-2</v>
      </c>
    </row>
    <row r="31" spans="1:21" x14ac:dyDescent="0.2">
      <c r="A31" s="123"/>
      <c r="B31" s="35" t="s">
        <v>80</v>
      </c>
      <c r="C31" s="43">
        <v>5.1598108069370796E-3</v>
      </c>
      <c r="D31" s="44">
        <v>0</v>
      </c>
      <c r="E31" s="43">
        <v>3.3309045487665248E-3</v>
      </c>
      <c r="F31" s="44">
        <v>1.0386583573998074E-2</v>
      </c>
      <c r="G31" s="44">
        <v>1.4773697694278396E-2</v>
      </c>
      <c r="H31" s="44">
        <v>4.974924027063678E-3</v>
      </c>
      <c r="J31" s="68">
        <v>3.9558549519850938E-2</v>
      </c>
      <c r="K31" s="68">
        <v>0</v>
      </c>
      <c r="L31" s="68">
        <v>3.4829675825145623E-2</v>
      </c>
      <c r="M31" s="68">
        <v>4.1546334295992297E-2</v>
      </c>
      <c r="N31" s="68">
        <v>3.5719179085975591E-2</v>
      </c>
      <c r="O31" s="68">
        <v>2.6588148620030231E-2</v>
      </c>
      <c r="Q31" s="44">
        <v>0</v>
      </c>
      <c r="R31" s="44">
        <v>1.2015219277751822E-2</v>
      </c>
      <c r="S31" s="43">
        <v>1.1468432253487822E-2</v>
      </c>
      <c r="T31" s="44">
        <v>0</v>
      </c>
      <c r="U31" s="44">
        <v>5.8709128828099109E-3</v>
      </c>
    </row>
    <row r="32" spans="1:21" ht="12" thickBot="1" x14ac:dyDescent="0.25">
      <c r="A32" s="123"/>
      <c r="B32" s="8" t="s">
        <v>81</v>
      </c>
      <c r="C32" s="51">
        <v>4.6820505470354977E-3</v>
      </c>
      <c r="D32" s="52">
        <v>0</v>
      </c>
      <c r="E32" s="51">
        <v>1.5613615072343083E-4</v>
      </c>
      <c r="F32" s="52">
        <v>3.3439732482140141E-3</v>
      </c>
      <c r="G32" s="52">
        <v>3.1340734415029887E-2</v>
      </c>
      <c r="H32" s="52">
        <v>4.5207470153174265E-3</v>
      </c>
      <c r="J32" s="72">
        <v>3.5895720860605482E-2</v>
      </c>
      <c r="K32" s="72">
        <v>0</v>
      </c>
      <c r="L32" s="72">
        <v>1.6326410543037009E-3</v>
      </c>
      <c r="M32" s="72">
        <v>1.3375892992856056E-2</v>
      </c>
      <c r="N32" s="72">
        <v>7.5774212280653411E-2</v>
      </c>
      <c r="O32" s="72">
        <v>2.4160829967038069E-2</v>
      </c>
      <c r="Q32" s="52">
        <v>0</v>
      </c>
      <c r="R32" s="52">
        <v>0</v>
      </c>
      <c r="S32" s="51">
        <v>9.5767320879640589E-3</v>
      </c>
      <c r="T32" s="52">
        <v>0</v>
      </c>
      <c r="U32" s="52">
        <v>2.3941830219910147E-3</v>
      </c>
    </row>
    <row r="33" spans="1:21" x14ac:dyDescent="0.2">
      <c r="A33" s="118" t="s">
        <v>8</v>
      </c>
      <c r="B33" s="34" t="s">
        <v>82</v>
      </c>
      <c r="C33" s="41">
        <v>2.9143375853996462E-3</v>
      </c>
      <c r="D33" s="42">
        <v>5.3846781431019014E-3</v>
      </c>
      <c r="E33" s="41">
        <v>2.2899968772769857E-3</v>
      </c>
      <c r="F33" s="42">
        <v>1.1602573846075897E-2</v>
      </c>
      <c r="G33" s="42">
        <v>0</v>
      </c>
      <c r="H33" s="42">
        <v>3.5259685372061277E-3</v>
      </c>
      <c r="J33" s="67">
        <v>2.2343254821397287E-2</v>
      </c>
      <c r="K33" s="67">
        <v>1.3035144383281582E-2</v>
      </c>
      <c r="L33" s="67">
        <v>2.3945402129787612E-2</v>
      </c>
      <c r="M33" s="67">
        <v>4.6410295384303586E-2</v>
      </c>
      <c r="N33" s="67">
        <v>0</v>
      </c>
      <c r="O33" s="67">
        <v>1.8844302945490415E-2</v>
      </c>
      <c r="Q33" s="42">
        <v>0</v>
      </c>
      <c r="R33" s="42">
        <v>4.2053267472131374E-3</v>
      </c>
      <c r="S33" s="41">
        <v>2.7193189879404114E-3</v>
      </c>
      <c r="T33" s="42">
        <v>1.2741652021089631E-2</v>
      </c>
      <c r="U33" s="42">
        <v>4.9165744390607946E-3</v>
      </c>
    </row>
    <row r="34" spans="1:21" x14ac:dyDescent="0.2">
      <c r="A34" s="123"/>
      <c r="B34" s="35" t="s">
        <v>83</v>
      </c>
      <c r="C34" s="43">
        <v>2.388801299507907E-4</v>
      </c>
      <c r="D34" s="44">
        <v>0</v>
      </c>
      <c r="E34" s="43">
        <v>1.040907671489539E-4</v>
      </c>
      <c r="F34" s="44">
        <v>8.1066018138521549E-4</v>
      </c>
      <c r="G34" s="44">
        <v>0</v>
      </c>
      <c r="H34" s="44">
        <v>1.9796209849976451E-4</v>
      </c>
      <c r="J34" s="68">
        <v>1.8314143296227286E-3</v>
      </c>
      <c r="K34" s="68">
        <v>0</v>
      </c>
      <c r="L34" s="68">
        <v>1.0884273695358007E-3</v>
      </c>
      <c r="M34" s="68">
        <v>3.242640725540862E-3</v>
      </c>
      <c r="N34" s="68">
        <v>0</v>
      </c>
      <c r="O34" s="68">
        <v>1.0579951909640351E-3</v>
      </c>
      <c r="Q34" s="44">
        <v>0</v>
      </c>
      <c r="R34" s="44">
        <v>6.0076096388759104E-4</v>
      </c>
      <c r="S34" s="43">
        <v>2.0099314258689997E-3</v>
      </c>
      <c r="T34" s="44">
        <v>0</v>
      </c>
      <c r="U34" s="44">
        <v>6.5267309743914767E-4</v>
      </c>
    </row>
    <row r="35" spans="1:21" x14ac:dyDescent="0.2">
      <c r="A35" s="123"/>
      <c r="B35" s="35" t="s">
        <v>84</v>
      </c>
      <c r="C35" s="43">
        <v>4.2998423391142323E-4</v>
      </c>
      <c r="D35" s="44">
        <v>0</v>
      </c>
      <c r="E35" s="43">
        <v>7.2863537004267732E-4</v>
      </c>
      <c r="F35" s="44">
        <v>0</v>
      </c>
      <c r="G35" s="44">
        <v>0</v>
      </c>
      <c r="H35" s="44">
        <v>3.8650476793013991E-4</v>
      </c>
      <c r="J35" s="68">
        <v>3.2965457933209113E-3</v>
      </c>
      <c r="K35" s="68">
        <v>0</v>
      </c>
      <c r="L35" s="68">
        <v>7.618991586750605E-3</v>
      </c>
      <c r="M35" s="68">
        <v>0</v>
      </c>
      <c r="N35" s="68">
        <v>0</v>
      </c>
      <c r="O35" s="68">
        <v>2.0656488734647599E-3</v>
      </c>
      <c r="Q35" s="44">
        <v>0</v>
      </c>
      <c r="R35" s="44">
        <v>0</v>
      </c>
      <c r="S35" s="43">
        <v>0</v>
      </c>
      <c r="T35" s="44">
        <v>3.075571177504394E-3</v>
      </c>
      <c r="U35" s="44">
        <v>7.6889279437609851E-4</v>
      </c>
    </row>
    <row r="36" spans="1:21" ht="12" thickBot="1" x14ac:dyDescent="0.25">
      <c r="A36" s="119"/>
      <c r="B36" s="5" t="s">
        <v>85</v>
      </c>
      <c r="C36" s="47">
        <v>3.1532177153504367E-3</v>
      </c>
      <c r="D36" s="48">
        <v>0</v>
      </c>
      <c r="E36" s="47">
        <v>5.204538357447695E-5</v>
      </c>
      <c r="F36" s="48">
        <v>8.5625981658813376E-3</v>
      </c>
      <c r="G36" s="48">
        <v>1.6054654141759179E-2</v>
      </c>
      <c r="H36" s="48">
        <v>3.1541634118797857E-3</v>
      </c>
      <c r="J36" s="70">
        <v>2.4174669151020012E-2</v>
      </c>
      <c r="K36" s="70">
        <v>0</v>
      </c>
      <c r="L36" s="70">
        <v>5.4421368476790036E-4</v>
      </c>
      <c r="M36" s="70">
        <v>3.425039266352535E-2</v>
      </c>
      <c r="N36" s="70">
        <v>3.8816217735048612E-2</v>
      </c>
      <c r="O36" s="70">
        <v>1.6857215328455896E-2</v>
      </c>
      <c r="Q36" s="48">
        <v>0</v>
      </c>
      <c r="R36" s="48">
        <v>6.8086242573926984E-3</v>
      </c>
      <c r="S36" s="47">
        <v>0</v>
      </c>
      <c r="T36" s="48">
        <v>4.1739894551845345E-3</v>
      </c>
      <c r="U36" s="48">
        <v>2.745653428144308E-3</v>
      </c>
    </row>
    <row r="37" spans="1:21" x14ac:dyDescent="0.2">
      <c r="A37" s="123" t="s">
        <v>9</v>
      </c>
      <c r="B37" s="36" t="s">
        <v>82</v>
      </c>
      <c r="C37" s="49">
        <v>0</v>
      </c>
      <c r="D37" s="50">
        <v>0</v>
      </c>
      <c r="E37" s="49">
        <v>0</v>
      </c>
      <c r="F37" s="50">
        <v>0</v>
      </c>
      <c r="G37" s="50">
        <v>0</v>
      </c>
      <c r="H37" s="50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Q37" s="50">
        <v>0</v>
      </c>
      <c r="R37" s="50">
        <v>0</v>
      </c>
      <c r="S37" s="49">
        <v>0</v>
      </c>
      <c r="T37" s="50">
        <v>0</v>
      </c>
      <c r="U37" s="50">
        <v>0</v>
      </c>
    </row>
    <row r="38" spans="1:21" x14ac:dyDescent="0.2">
      <c r="A38" s="123"/>
      <c r="B38" s="35" t="s">
        <v>83</v>
      </c>
      <c r="C38" s="43">
        <v>9.0774449381300464E-4</v>
      </c>
      <c r="D38" s="44">
        <v>2.7739251040221919E-3</v>
      </c>
      <c r="E38" s="43">
        <v>2.6543145622983243E-3</v>
      </c>
      <c r="F38" s="44">
        <v>3.5466382935603175E-3</v>
      </c>
      <c r="G38" s="44">
        <v>5.9777967549103344E-4</v>
      </c>
      <c r="H38" s="44">
        <v>1.756722951402554E-3</v>
      </c>
      <c r="J38" s="68">
        <v>6.959374452566368E-3</v>
      </c>
      <c r="K38" s="68">
        <v>6.71507437926627E-3</v>
      </c>
      <c r="L38" s="68">
        <v>2.7754897923162915E-2</v>
      </c>
      <c r="M38" s="68">
        <v>1.418655317424127E-2</v>
      </c>
      <c r="N38" s="68">
        <v>1.4452847029007467E-3</v>
      </c>
      <c r="O38" s="68">
        <v>9.3886882818746201E-3</v>
      </c>
      <c r="Q38" s="44">
        <v>0</v>
      </c>
      <c r="R38" s="44">
        <v>2.4697950737600964E-3</v>
      </c>
      <c r="S38" s="43">
        <v>6.1480255379522345E-3</v>
      </c>
      <c r="T38" s="44">
        <v>6.1511423550087881E-3</v>
      </c>
      <c r="U38" s="44">
        <v>3.69224074168028E-3</v>
      </c>
    </row>
    <row r="39" spans="1:21" x14ac:dyDescent="0.2">
      <c r="A39" s="123"/>
      <c r="B39" s="35" t="s">
        <v>84</v>
      </c>
      <c r="C39" s="43">
        <v>0</v>
      </c>
      <c r="D39" s="44">
        <v>0</v>
      </c>
      <c r="E39" s="43">
        <v>5.204538357447695E-5</v>
      </c>
      <c r="F39" s="44">
        <v>1.1146577494046714E-3</v>
      </c>
      <c r="G39" s="44">
        <v>0</v>
      </c>
      <c r="H39" s="44">
        <v>9.0717923918149715E-5</v>
      </c>
      <c r="J39" s="68">
        <v>0</v>
      </c>
      <c r="K39" s="68">
        <v>0</v>
      </c>
      <c r="L39" s="68">
        <v>5.4421368476790036E-4</v>
      </c>
      <c r="M39" s="68">
        <v>4.4586309976186855E-3</v>
      </c>
      <c r="N39" s="68">
        <v>0</v>
      </c>
      <c r="O39" s="68">
        <v>4.8483587498319926E-4</v>
      </c>
      <c r="Q39" s="44">
        <v>0</v>
      </c>
      <c r="R39" s="44">
        <v>0</v>
      </c>
      <c r="S39" s="43">
        <v>0</v>
      </c>
      <c r="T39" s="44">
        <v>4.3936731107205627E-4</v>
      </c>
      <c r="U39" s="44">
        <v>1.0984182776801407E-4</v>
      </c>
    </row>
    <row r="40" spans="1:21" x14ac:dyDescent="0.2">
      <c r="A40" s="123"/>
      <c r="B40" s="35" t="s">
        <v>86</v>
      </c>
      <c r="C40" s="43">
        <v>7.1664038985237207E-3</v>
      </c>
      <c r="D40" s="44">
        <v>2.7739251040221919E-3</v>
      </c>
      <c r="E40" s="43">
        <v>1.2490892057874466E-3</v>
      </c>
      <c r="F40" s="44">
        <v>2.0266504534630389E-3</v>
      </c>
      <c r="G40" s="44">
        <v>2.3911187019641338E-3</v>
      </c>
      <c r="H40" s="44">
        <v>4.4540675177574202E-3</v>
      </c>
      <c r="J40" s="68">
        <v>5.4942429888681851E-2</v>
      </c>
      <c r="K40" s="68">
        <v>6.71507437926627E-3</v>
      </c>
      <c r="L40" s="68">
        <v>1.3061128434429607E-2</v>
      </c>
      <c r="M40" s="68">
        <v>8.1066018138521555E-3</v>
      </c>
      <c r="N40" s="68">
        <v>5.781138811602987E-3</v>
      </c>
      <c r="O40" s="68">
        <v>2.3804465853457666E-2</v>
      </c>
      <c r="Q40" s="44">
        <v>0</v>
      </c>
      <c r="R40" s="44">
        <v>3.0705560376476878E-3</v>
      </c>
      <c r="S40" s="43">
        <v>9.4585008276188223E-4</v>
      </c>
      <c r="T40" s="44">
        <v>5.272407732864675E-3</v>
      </c>
      <c r="U40" s="44">
        <v>2.3222034633185611E-3</v>
      </c>
    </row>
    <row r="41" spans="1:21" ht="12" thickBot="1" x14ac:dyDescent="0.25">
      <c r="A41" s="123"/>
      <c r="B41" s="8" t="s">
        <v>87</v>
      </c>
      <c r="C41" s="51">
        <v>1.0988485977736372E-3</v>
      </c>
      <c r="D41" s="52">
        <v>7.1795708574692021E-3</v>
      </c>
      <c r="E41" s="51">
        <v>4.0595399188092024E-3</v>
      </c>
      <c r="F41" s="52">
        <v>1.6871865025079796E-2</v>
      </c>
      <c r="G41" s="52">
        <v>0</v>
      </c>
      <c r="H41" s="52">
        <v>3.694318148111865E-3</v>
      </c>
      <c r="J41" s="72">
        <v>8.4245059162645509E-3</v>
      </c>
      <c r="K41" s="72">
        <v>1.7380192511042111E-2</v>
      </c>
      <c r="L41" s="72">
        <v>4.2448667411896228E-2</v>
      </c>
      <c r="M41" s="72">
        <v>6.7487460100319183E-2</v>
      </c>
      <c r="N41" s="72">
        <v>0</v>
      </c>
      <c r="O41" s="72">
        <v>1.9744036177703796E-2</v>
      </c>
      <c r="Q41" s="52">
        <v>0</v>
      </c>
      <c r="R41" s="52">
        <v>0</v>
      </c>
      <c r="S41" s="51">
        <v>0</v>
      </c>
      <c r="T41" s="52">
        <v>5.0527240773286476E-3</v>
      </c>
      <c r="U41" s="52">
        <v>1.2631810193321619E-3</v>
      </c>
    </row>
    <row r="42" spans="1:21" x14ac:dyDescent="0.2">
      <c r="A42" s="118" t="s">
        <v>88</v>
      </c>
      <c r="B42" s="40" t="s">
        <v>89</v>
      </c>
      <c r="C42" s="57">
        <v>3.2153265491376426E-2</v>
      </c>
      <c r="D42" s="58">
        <v>0</v>
      </c>
      <c r="E42" s="57">
        <v>0</v>
      </c>
      <c r="F42" s="58">
        <v>1.9253179307898865E-2</v>
      </c>
      <c r="G42" s="58">
        <v>3.0742954739538856E-3</v>
      </c>
      <c r="H42" s="58">
        <v>1.7127684808705676E-2</v>
      </c>
      <c r="J42" s="75">
        <v>0.24650836876721924</v>
      </c>
      <c r="K42" s="75">
        <v>0</v>
      </c>
      <c r="L42" s="75">
        <v>0</v>
      </c>
      <c r="M42" s="75">
        <v>7.7012717231595459E-2</v>
      </c>
      <c r="N42" s="75">
        <v>7.432892757775267E-3</v>
      </c>
      <c r="O42" s="75">
        <v>9.1537765548489164E-2</v>
      </c>
      <c r="Q42" s="58">
        <v>0</v>
      </c>
      <c r="R42" s="58">
        <v>0</v>
      </c>
      <c r="S42" s="57">
        <v>0</v>
      </c>
      <c r="T42" s="58">
        <v>0</v>
      </c>
      <c r="U42" s="58">
        <v>0</v>
      </c>
    </row>
    <row r="43" spans="1:21" x14ac:dyDescent="0.2">
      <c r="A43" s="123"/>
      <c r="B43" s="4" t="s">
        <v>90</v>
      </c>
      <c r="C43" s="45">
        <v>0</v>
      </c>
      <c r="D43" s="46">
        <v>0</v>
      </c>
      <c r="E43" s="45">
        <v>5.5376288123243474E-2</v>
      </c>
      <c r="F43" s="46">
        <v>4.5599635202918367E-3</v>
      </c>
      <c r="G43" s="46">
        <v>0</v>
      </c>
      <c r="H43" s="46">
        <v>1.3852380661954653E-2</v>
      </c>
      <c r="J43" s="69">
        <v>0</v>
      </c>
      <c r="K43" s="69">
        <v>0</v>
      </c>
      <c r="L43" s="69">
        <v>0.57904336059304595</v>
      </c>
      <c r="M43" s="69">
        <v>1.8239854081167347E-2</v>
      </c>
      <c r="N43" s="69">
        <v>0</v>
      </c>
      <c r="O43" s="69">
        <v>7.4033121667320845E-2</v>
      </c>
      <c r="Q43" s="46">
        <v>0</v>
      </c>
      <c r="R43" s="46">
        <v>0</v>
      </c>
      <c r="S43" s="45">
        <v>0</v>
      </c>
      <c r="T43" s="46">
        <v>0</v>
      </c>
      <c r="U43" s="46">
        <v>0</v>
      </c>
    </row>
    <row r="44" spans="1:21" ht="12" thickBot="1" x14ac:dyDescent="0.25">
      <c r="A44" s="119"/>
      <c r="B44" s="5" t="s">
        <v>91</v>
      </c>
      <c r="C44" s="47">
        <v>1.8489322058191201E-2</v>
      </c>
      <c r="D44" s="48">
        <v>1.1422044545973732E-3</v>
      </c>
      <c r="E44" s="47">
        <v>6.8751951701884056E-2</v>
      </c>
      <c r="F44" s="48">
        <v>1.3730556822212086E-2</v>
      </c>
      <c r="G44" s="48">
        <v>0</v>
      </c>
      <c r="H44" s="48">
        <v>2.6882986512863027E-2</v>
      </c>
      <c r="J44" s="70">
        <v>0.14175146911279921</v>
      </c>
      <c r="K44" s="70">
        <v>2.7650306267566994E-3</v>
      </c>
      <c r="L44" s="70">
        <v>0.71890627757839642</v>
      </c>
      <c r="M44" s="70">
        <v>5.4922227288848345E-2</v>
      </c>
      <c r="N44" s="70">
        <v>0</v>
      </c>
      <c r="O44" s="70">
        <v>0.14367432283707546</v>
      </c>
      <c r="Q44" s="48">
        <v>0</v>
      </c>
      <c r="R44" s="48">
        <v>5.9408584206661784E-3</v>
      </c>
      <c r="S44" s="47">
        <v>0</v>
      </c>
      <c r="T44" s="48">
        <v>7.7108963093145869E-2</v>
      </c>
      <c r="U44" s="48">
        <v>2.0762455378453011E-2</v>
      </c>
    </row>
    <row r="45" spans="1:21" x14ac:dyDescent="0.2">
      <c r="A45" s="123" t="s">
        <v>92</v>
      </c>
      <c r="B45" s="38" t="s">
        <v>93</v>
      </c>
      <c r="C45" s="59">
        <v>0.27303998853375377</v>
      </c>
      <c r="D45" s="60">
        <v>0.24067879579016074</v>
      </c>
      <c r="E45" s="59">
        <v>0.10903507858852921</v>
      </c>
      <c r="F45" s="60">
        <v>0.2066170137305568</v>
      </c>
      <c r="G45" s="60">
        <v>0.17566182749786508</v>
      </c>
      <c r="H45" s="60">
        <v>0.21770487587102719</v>
      </c>
      <c r="J45" s="76">
        <v>2.0933065787587788</v>
      </c>
      <c r="K45" s="76">
        <v>0.58263145349516154</v>
      </c>
      <c r="L45" s="76">
        <v>1.140127669588751</v>
      </c>
      <c r="M45" s="76">
        <v>0.82646805492222719</v>
      </c>
      <c r="N45" s="76">
        <v>0.42470723340954791</v>
      </c>
      <c r="O45" s="76">
        <v>1.1635091437528025</v>
      </c>
      <c r="Q45" s="60">
        <v>3.9851818590031424E-2</v>
      </c>
      <c r="R45" s="60">
        <v>0.21914424938255125</v>
      </c>
      <c r="S45" s="59">
        <v>0.16918893355403167</v>
      </c>
      <c r="T45" s="60">
        <v>0.12983304042179264</v>
      </c>
      <c r="U45" s="60">
        <v>0.13950451048710175</v>
      </c>
    </row>
    <row r="46" spans="1:21" x14ac:dyDescent="0.2">
      <c r="A46" s="123"/>
      <c r="B46" s="39" t="s">
        <v>94</v>
      </c>
      <c r="C46" s="61">
        <v>0.18002006593091585</v>
      </c>
      <c r="D46" s="62">
        <v>0.34054009953495967</v>
      </c>
      <c r="E46" s="61">
        <v>0.11835120224836058</v>
      </c>
      <c r="F46" s="62">
        <v>0.22597152556112882</v>
      </c>
      <c r="G46" s="62">
        <v>0.29701110162254485</v>
      </c>
      <c r="H46" s="62">
        <v>0.1976620817769679</v>
      </c>
      <c r="J46" s="77">
        <v>1.380153838803688</v>
      </c>
      <c r="K46" s="77">
        <v>0.82437413114874736</v>
      </c>
      <c r="L46" s="77">
        <v>1.2375419191622052</v>
      </c>
      <c r="M46" s="77">
        <v>0.90388610224451527</v>
      </c>
      <c r="N46" s="77">
        <v>0.71810002809839946</v>
      </c>
      <c r="O46" s="77">
        <v>1.0563917716613851</v>
      </c>
      <c r="Q46" s="62">
        <v>4.6250561293219569E-2</v>
      </c>
      <c r="R46" s="62">
        <v>0.2716107068954009</v>
      </c>
      <c r="S46" s="61">
        <v>0.17249940884369827</v>
      </c>
      <c r="T46" s="62">
        <v>0.16322495606326889</v>
      </c>
      <c r="U46" s="62">
        <v>0.16339640827389693</v>
      </c>
    </row>
    <row r="47" spans="1:21" x14ac:dyDescent="0.2">
      <c r="A47" s="123"/>
      <c r="B47" s="81" t="s">
        <v>108</v>
      </c>
      <c r="C47" s="61">
        <v>3.3299890115140222E-2</v>
      </c>
      <c r="D47" s="62">
        <v>1.0198254058905116E-2</v>
      </c>
      <c r="E47" s="61">
        <v>1.2959300510044762E-2</v>
      </c>
      <c r="F47" s="62">
        <v>3.4453057708871658E-3</v>
      </c>
      <c r="G47" s="62">
        <v>1.1272416737830915E-2</v>
      </c>
      <c r="H47" s="62">
        <v>2.166683720608794E-2</v>
      </c>
      <c r="J47" s="77">
        <v>0.25529915754940835</v>
      </c>
      <c r="K47" s="77">
        <v>2.4687773453184812E-2</v>
      </c>
      <c r="L47" s="77">
        <v>0.13550920750720719</v>
      </c>
      <c r="M47" s="77">
        <v>1.3781223083548663E-2</v>
      </c>
      <c r="N47" s="77">
        <v>2.7253940111842651E-2</v>
      </c>
      <c r="O47" s="77">
        <v>0.11579696184857799</v>
      </c>
      <c r="Q47" s="62">
        <v>0</v>
      </c>
      <c r="R47" s="62">
        <v>6.4081169481343047E-3</v>
      </c>
      <c r="S47" s="61">
        <v>5.911563017261764E-4</v>
      </c>
      <c r="T47" s="62">
        <v>3.317223198594025E-2</v>
      </c>
      <c r="U47" s="62">
        <v>1.0042876308950182E-2</v>
      </c>
    </row>
    <row r="48" spans="1:21" ht="12" thickBot="1" x14ac:dyDescent="0.25">
      <c r="A48" s="123"/>
      <c r="B48" s="8" t="s">
        <v>95</v>
      </c>
      <c r="C48" s="51">
        <v>0</v>
      </c>
      <c r="D48" s="52">
        <v>0</v>
      </c>
      <c r="E48" s="51">
        <v>0</v>
      </c>
      <c r="F48" s="52">
        <v>0</v>
      </c>
      <c r="G48" s="52">
        <v>0</v>
      </c>
      <c r="H48" s="5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Q48" s="52">
        <v>0</v>
      </c>
      <c r="R48" s="52">
        <v>0</v>
      </c>
      <c r="S48" s="51">
        <v>0</v>
      </c>
      <c r="T48" s="52">
        <v>0</v>
      </c>
      <c r="U48" s="52">
        <v>0</v>
      </c>
    </row>
    <row r="49" spans="1:21" ht="12" thickBot="1" x14ac:dyDescent="0.25">
      <c r="A49" s="10" t="s">
        <v>11</v>
      </c>
      <c r="B49" s="10" t="s">
        <v>96</v>
      </c>
      <c r="C49" s="63">
        <v>4.9065978691892415E-2</v>
      </c>
      <c r="D49" s="64">
        <v>1.1095700416088768E-2</v>
      </c>
      <c r="E49" s="63">
        <v>2.4825647965025503E-2</v>
      </c>
      <c r="F49" s="64">
        <v>2.4370471702893037E-2</v>
      </c>
      <c r="G49" s="64">
        <v>1.2809564474807857E-3</v>
      </c>
      <c r="H49" s="64">
        <v>3.3166416533152707E-2</v>
      </c>
      <c r="J49" s="78">
        <v>0.37617250330450847</v>
      </c>
      <c r="K49" s="78">
        <v>2.686029751706508E-2</v>
      </c>
      <c r="L49" s="78">
        <v>0.25958992763428845</v>
      </c>
      <c r="M49" s="78">
        <v>9.7481886811572147E-2</v>
      </c>
      <c r="N49" s="78">
        <v>3.0970386490730283E-3</v>
      </c>
      <c r="O49" s="78">
        <v>0.17725569419353962</v>
      </c>
      <c r="Q49" s="64">
        <v>0</v>
      </c>
      <c r="R49" s="64">
        <v>9.6789266404111885E-3</v>
      </c>
      <c r="S49" s="63">
        <v>1.028611965003547E-2</v>
      </c>
      <c r="T49" s="64">
        <v>4.7451669595782078E-2</v>
      </c>
      <c r="U49" s="64">
        <v>1.6854178971557186E-2</v>
      </c>
    </row>
    <row r="50" spans="1:21" x14ac:dyDescent="0.2">
      <c r="A50" s="123" t="s">
        <v>13</v>
      </c>
      <c r="B50" s="6" t="s">
        <v>97</v>
      </c>
      <c r="C50" s="55">
        <v>0</v>
      </c>
      <c r="D50" s="56">
        <v>0</v>
      </c>
      <c r="E50" s="55">
        <v>0</v>
      </c>
      <c r="F50" s="56">
        <v>0</v>
      </c>
      <c r="G50" s="56">
        <v>0</v>
      </c>
      <c r="H50" s="56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Q50" s="56">
        <v>0</v>
      </c>
      <c r="R50" s="56">
        <v>0</v>
      </c>
      <c r="S50" s="55">
        <v>0</v>
      </c>
      <c r="T50" s="56">
        <v>0</v>
      </c>
      <c r="U50" s="56">
        <v>0</v>
      </c>
    </row>
    <row r="51" spans="1:21" x14ac:dyDescent="0.2">
      <c r="A51" s="123"/>
      <c r="B51" s="4" t="s">
        <v>98</v>
      </c>
      <c r="C51" s="45">
        <v>0</v>
      </c>
      <c r="D51" s="46">
        <v>0</v>
      </c>
      <c r="E51" s="45">
        <v>3.9762673050900386E-2</v>
      </c>
      <c r="F51" s="46">
        <v>0</v>
      </c>
      <c r="G51" s="46">
        <v>0</v>
      </c>
      <c r="H51" s="46">
        <v>9.717516498735819E-3</v>
      </c>
      <c r="J51" s="69">
        <v>0</v>
      </c>
      <c r="K51" s="69">
        <v>0</v>
      </c>
      <c r="L51" s="69">
        <v>0.41577925516267583</v>
      </c>
      <c r="M51" s="69">
        <v>0</v>
      </c>
      <c r="N51" s="69">
        <v>0</v>
      </c>
      <c r="O51" s="69">
        <v>5.1934616786194529E-2</v>
      </c>
      <c r="Q51" s="46">
        <v>0</v>
      </c>
      <c r="R51" s="46">
        <v>0</v>
      </c>
      <c r="S51" s="45">
        <v>0</v>
      </c>
      <c r="T51" s="46">
        <v>0</v>
      </c>
      <c r="U51" s="46">
        <v>0</v>
      </c>
    </row>
    <row r="52" spans="1:21" x14ac:dyDescent="0.2">
      <c r="A52" s="123"/>
      <c r="B52" s="4" t="s">
        <v>99</v>
      </c>
      <c r="C52" s="45">
        <v>0</v>
      </c>
      <c r="D52" s="46">
        <v>0</v>
      </c>
      <c r="E52" s="45">
        <v>0</v>
      </c>
      <c r="F52" s="46">
        <v>0</v>
      </c>
      <c r="G52" s="46">
        <v>0</v>
      </c>
      <c r="H52" s="46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Q52" s="46">
        <v>0</v>
      </c>
      <c r="R52" s="46">
        <v>0</v>
      </c>
      <c r="S52" s="45">
        <v>0</v>
      </c>
      <c r="T52" s="46">
        <v>0</v>
      </c>
      <c r="U52" s="46">
        <v>0</v>
      </c>
    </row>
    <row r="53" spans="1:21" ht="12" thickBot="1" x14ac:dyDescent="0.25">
      <c r="A53" s="123"/>
      <c r="B53" s="8" t="s">
        <v>100</v>
      </c>
      <c r="C53" s="51">
        <v>2.388801299507907E-3</v>
      </c>
      <c r="D53" s="52">
        <v>0</v>
      </c>
      <c r="E53" s="51">
        <v>0</v>
      </c>
      <c r="F53" s="52">
        <v>1.0639914880680953E-3</v>
      </c>
      <c r="G53" s="52">
        <v>0</v>
      </c>
      <c r="H53" s="52">
        <v>1.2324260115010182E-3</v>
      </c>
      <c r="J53" s="72">
        <v>1.8314143296227287E-2</v>
      </c>
      <c r="K53" s="72">
        <v>0</v>
      </c>
      <c r="L53" s="72">
        <v>0</v>
      </c>
      <c r="M53" s="72">
        <v>4.2559659522723812E-3</v>
      </c>
      <c r="N53" s="72">
        <v>0</v>
      </c>
      <c r="O53" s="72">
        <v>6.5866183641643651E-3</v>
      </c>
      <c r="Q53" s="52">
        <v>0</v>
      </c>
      <c r="R53" s="52">
        <v>0</v>
      </c>
      <c r="S53" s="51">
        <v>0</v>
      </c>
      <c r="T53" s="52">
        <v>0</v>
      </c>
      <c r="U53" s="52">
        <v>0</v>
      </c>
    </row>
    <row r="54" spans="1:21" x14ac:dyDescent="0.2">
      <c r="A54" s="118" t="s">
        <v>12</v>
      </c>
      <c r="B54" s="37" t="s">
        <v>101</v>
      </c>
      <c r="C54" s="65">
        <v>0</v>
      </c>
      <c r="D54" s="66">
        <v>4.0793016235620469E-4</v>
      </c>
      <c r="E54" s="65">
        <v>1.3531799729364006E-3</v>
      </c>
      <c r="F54" s="66">
        <v>1.0133252267315194E-4</v>
      </c>
      <c r="G54" s="66">
        <v>0</v>
      </c>
      <c r="H54" s="66">
        <v>3.9398093525658013E-4</v>
      </c>
      <c r="J54" s="79">
        <v>0</v>
      </c>
      <c r="K54" s="79">
        <v>9.8751093812739265E-4</v>
      </c>
      <c r="L54" s="79">
        <v>1.4149555803965408E-2</v>
      </c>
      <c r="M54" s="79">
        <v>4.0533009069260774E-4</v>
      </c>
      <c r="N54" s="79">
        <v>0</v>
      </c>
      <c r="O54" s="79">
        <v>2.1056047495549785E-3</v>
      </c>
      <c r="Q54" s="66">
        <v>0</v>
      </c>
      <c r="R54" s="66">
        <v>2.6700487283892938E-4</v>
      </c>
      <c r="S54" s="65">
        <v>0</v>
      </c>
      <c r="T54" s="66">
        <v>0</v>
      </c>
      <c r="U54" s="66">
        <v>6.6751218209732345E-5</v>
      </c>
    </row>
    <row r="55" spans="1:21" x14ac:dyDescent="0.2">
      <c r="A55" s="123"/>
      <c r="B55" s="4" t="s">
        <v>102</v>
      </c>
      <c r="C55" s="45">
        <v>0</v>
      </c>
      <c r="D55" s="46">
        <v>0</v>
      </c>
      <c r="E55" s="45">
        <v>0</v>
      </c>
      <c r="F55" s="46">
        <v>0</v>
      </c>
      <c r="G55" s="46">
        <v>0</v>
      </c>
      <c r="H55" s="46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Q55" s="46">
        <v>0</v>
      </c>
      <c r="R55" s="46">
        <v>0</v>
      </c>
      <c r="S55" s="45">
        <v>0</v>
      </c>
      <c r="T55" s="46">
        <v>0</v>
      </c>
      <c r="U55" s="46">
        <v>0</v>
      </c>
    </row>
    <row r="56" spans="1:21" x14ac:dyDescent="0.2">
      <c r="A56" s="123"/>
      <c r="B56" s="4" t="s">
        <v>103</v>
      </c>
      <c r="C56" s="45">
        <v>0</v>
      </c>
      <c r="D56" s="46">
        <v>0</v>
      </c>
      <c r="E56" s="45">
        <v>0</v>
      </c>
      <c r="F56" s="46">
        <v>0</v>
      </c>
      <c r="G56" s="46">
        <v>0</v>
      </c>
      <c r="H56" s="46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Q56" s="46">
        <v>0</v>
      </c>
      <c r="R56" s="46">
        <v>0</v>
      </c>
      <c r="S56" s="45">
        <v>0</v>
      </c>
      <c r="T56" s="46">
        <v>0</v>
      </c>
      <c r="U56" s="46">
        <v>0</v>
      </c>
    </row>
    <row r="57" spans="1:21" x14ac:dyDescent="0.2">
      <c r="A57" s="123"/>
      <c r="B57" s="4" t="s">
        <v>104</v>
      </c>
      <c r="C57" s="45">
        <v>2.6754574554488562E-3</v>
      </c>
      <c r="D57" s="46">
        <v>0</v>
      </c>
      <c r="E57" s="45">
        <v>0</v>
      </c>
      <c r="F57" s="46">
        <v>0</v>
      </c>
      <c r="G57" s="46">
        <v>0</v>
      </c>
      <c r="H57" s="46">
        <v>1.2969294729660013E-3</v>
      </c>
      <c r="J57" s="69">
        <v>2.0511840491774562E-2</v>
      </c>
      <c r="K57" s="69">
        <v>0</v>
      </c>
      <c r="L57" s="69">
        <v>0</v>
      </c>
      <c r="M57" s="69">
        <v>0</v>
      </c>
      <c r="N57" s="69">
        <v>0</v>
      </c>
      <c r="O57" s="69">
        <v>6.9313527984205623E-3</v>
      </c>
      <c r="Q57" s="46">
        <v>0</v>
      </c>
      <c r="R57" s="46">
        <v>0</v>
      </c>
      <c r="S57" s="45">
        <v>0</v>
      </c>
      <c r="T57" s="46">
        <v>0</v>
      </c>
      <c r="U57" s="46">
        <v>0</v>
      </c>
    </row>
    <row r="58" spans="1:21" ht="12" thickBot="1" x14ac:dyDescent="0.25">
      <c r="A58" s="119"/>
      <c r="B58" s="5" t="s">
        <v>105</v>
      </c>
      <c r="C58" s="47">
        <v>0</v>
      </c>
      <c r="D58" s="48">
        <v>0</v>
      </c>
      <c r="E58" s="47">
        <v>0</v>
      </c>
      <c r="F58" s="48">
        <v>3.0399756801945577E-4</v>
      </c>
      <c r="G58" s="48">
        <v>0</v>
      </c>
      <c r="H58" s="48">
        <v>2.1272362223249837E-5</v>
      </c>
      <c r="J58" s="70">
        <v>0</v>
      </c>
      <c r="K58" s="70">
        <v>0</v>
      </c>
      <c r="L58" s="70">
        <v>0</v>
      </c>
      <c r="M58" s="70">
        <v>1.2159902720778231E-3</v>
      </c>
      <c r="N58" s="70">
        <v>0</v>
      </c>
      <c r="O58" s="70">
        <v>1.1368871669477735E-4</v>
      </c>
      <c r="Q58" s="48">
        <v>0</v>
      </c>
      <c r="R58" s="48">
        <v>0</v>
      </c>
      <c r="S58" s="47">
        <v>2.3646252069047056E-4</v>
      </c>
      <c r="T58" s="48">
        <v>0</v>
      </c>
      <c r="U58" s="48">
        <v>5.911563017261764E-5</v>
      </c>
    </row>
    <row r="59" spans="1:21" ht="12" thickBot="1" x14ac:dyDescent="0.25">
      <c r="A59" s="124" t="s">
        <v>17</v>
      </c>
      <c r="B59" s="125"/>
      <c r="C59" s="28">
        <v>1.0000000000000002</v>
      </c>
      <c r="D59" s="28">
        <v>1</v>
      </c>
      <c r="E59" s="28">
        <v>1.0000000000000002</v>
      </c>
      <c r="F59" s="28">
        <v>1</v>
      </c>
      <c r="G59" s="28">
        <v>1</v>
      </c>
      <c r="H59" s="28">
        <v>0.99999999999999956</v>
      </c>
      <c r="J59" s="27">
        <v>7.6666666666666661</v>
      </c>
      <c r="K59" s="27">
        <v>2.4207843137254894</v>
      </c>
      <c r="L59" s="27">
        <v>10.456521739130434</v>
      </c>
      <c r="M59" s="27">
        <v>4</v>
      </c>
      <c r="N59" s="27">
        <v>2.4177548387096772</v>
      </c>
      <c r="O59" s="27">
        <v>5.3444330959408051</v>
      </c>
      <c r="Q59" s="28">
        <v>0.99999999999999989</v>
      </c>
      <c r="R59" s="28">
        <v>1</v>
      </c>
      <c r="S59" s="28">
        <v>1.0000000000000002</v>
      </c>
      <c r="T59" s="28">
        <v>1</v>
      </c>
      <c r="U59" s="28">
        <v>0.99999999999999989</v>
      </c>
    </row>
    <row r="60" spans="1:21" ht="12" thickBot="1" x14ac:dyDescent="0.25"/>
    <row r="61" spans="1:21" ht="23.25" thickBot="1" x14ac:dyDescent="0.25">
      <c r="B61" s="13" t="s">
        <v>117</v>
      </c>
      <c r="C61" s="26" t="s">
        <v>25</v>
      </c>
      <c r="D61" s="26" t="s">
        <v>54</v>
      </c>
      <c r="E61" s="26" t="s">
        <v>26</v>
      </c>
      <c r="F61" s="26" t="s">
        <v>27</v>
      </c>
      <c r="G61" s="26" t="s">
        <v>28</v>
      </c>
      <c r="H61" s="10" t="s">
        <v>20</v>
      </c>
      <c r="J61" s="10" t="s">
        <v>25</v>
      </c>
      <c r="K61" s="26" t="s">
        <v>54</v>
      </c>
      <c r="L61" s="26" t="s">
        <v>26</v>
      </c>
      <c r="M61" s="26" t="s">
        <v>27</v>
      </c>
      <c r="N61" s="26" t="s">
        <v>28</v>
      </c>
      <c r="O61" s="10" t="s">
        <v>20</v>
      </c>
      <c r="Q61" s="10" t="s">
        <v>110</v>
      </c>
      <c r="R61" s="26" t="s">
        <v>111</v>
      </c>
      <c r="S61" s="26" t="s">
        <v>112</v>
      </c>
      <c r="T61" s="26" t="s">
        <v>113</v>
      </c>
      <c r="U61" s="26" t="s">
        <v>114</v>
      </c>
    </row>
    <row r="62" spans="1:21" x14ac:dyDescent="0.2">
      <c r="B62" s="7" t="s">
        <v>39</v>
      </c>
      <c r="C62" s="18">
        <v>0.10467727294443649</v>
      </c>
      <c r="D62" s="18">
        <v>0.14236762666231545</v>
      </c>
      <c r="E62" s="18">
        <v>0.10481940251899657</v>
      </c>
      <c r="F62" s="18">
        <v>0.14333485332117338</v>
      </c>
      <c r="G62" s="18">
        <v>0.12280102476515799</v>
      </c>
      <c r="H62" s="18">
        <v>0.11375305151220703</v>
      </c>
      <c r="J62" s="17">
        <v>0.8025257592406797</v>
      </c>
      <c r="K62" s="17">
        <v>0.34464131740645998</v>
      </c>
      <c r="L62" s="17">
        <v>1.096046361122551</v>
      </c>
      <c r="M62" s="17">
        <v>0.57333941328469351</v>
      </c>
      <c r="N62" s="17">
        <v>0.29690277182446762</v>
      </c>
      <c r="O62" s="17">
        <v>0.60794557326609855</v>
      </c>
      <c r="Q62" s="18">
        <v>4.5352492141894914E-2</v>
      </c>
      <c r="R62" s="18">
        <v>9.7323276149789736E-2</v>
      </c>
      <c r="S62" s="18">
        <v>0.21317096240245922</v>
      </c>
      <c r="T62" s="18">
        <v>0.23791739894551844</v>
      </c>
      <c r="U62" s="18">
        <v>0.1484410324099156</v>
      </c>
    </row>
    <row r="63" spans="1:21" x14ac:dyDescent="0.2">
      <c r="B63" s="6" t="s">
        <v>107</v>
      </c>
      <c r="C63" s="21">
        <v>0</v>
      </c>
      <c r="D63" s="21">
        <v>4.0793016235620479E-4</v>
      </c>
      <c r="E63" s="21">
        <v>1.3531799729364009E-3</v>
      </c>
      <c r="F63" s="21">
        <v>1.0133252267315194E-4</v>
      </c>
      <c r="G63" s="21">
        <v>0</v>
      </c>
      <c r="H63" s="21">
        <v>3.9398093525658013E-4</v>
      </c>
      <c r="J63" s="19">
        <v>0</v>
      </c>
      <c r="K63" s="19">
        <v>9.8751093812739265E-4</v>
      </c>
      <c r="L63" s="19">
        <v>1.4149555803965408E-2</v>
      </c>
      <c r="M63" s="19">
        <v>4.0533009069260774E-4</v>
      </c>
      <c r="N63" s="19">
        <v>0</v>
      </c>
      <c r="O63" s="19">
        <v>2.1056047495549785E-3</v>
      </c>
      <c r="Q63" s="21">
        <v>0</v>
      </c>
      <c r="R63" s="21">
        <v>2.6700487283892938E-4</v>
      </c>
      <c r="S63" s="21">
        <v>0</v>
      </c>
      <c r="T63" s="21">
        <v>0</v>
      </c>
      <c r="U63" s="21">
        <v>6.6751218209732345E-5</v>
      </c>
    </row>
    <row r="64" spans="1:21" x14ac:dyDescent="0.2">
      <c r="B64" s="4" t="s">
        <v>40</v>
      </c>
      <c r="C64" s="16">
        <v>0.4863599445798098</v>
      </c>
      <c r="D64" s="16">
        <v>0.59141714938402556</v>
      </c>
      <c r="E64" s="16">
        <v>0.24034558134693459</v>
      </c>
      <c r="F64" s="16">
        <v>0.43603384506257276</v>
      </c>
      <c r="G64" s="16">
        <v>0.48394534585824084</v>
      </c>
      <c r="H64" s="16">
        <v>0.43703379485408306</v>
      </c>
      <c r="J64" s="12">
        <v>3.7287595751118747</v>
      </c>
      <c r="K64" s="12">
        <v>1.4316933580970936</v>
      </c>
      <c r="L64" s="12">
        <v>2.5131787962581638</v>
      </c>
      <c r="M64" s="12">
        <v>1.744135380250291</v>
      </c>
      <c r="N64" s="12">
        <v>1.17006120161979</v>
      </c>
      <c r="O64" s="12">
        <v>2.3356978772627657</v>
      </c>
      <c r="Q64" s="16">
        <v>8.6102379883250993E-2</v>
      </c>
      <c r="R64" s="16">
        <v>0.49716307322608649</v>
      </c>
      <c r="S64" s="16">
        <v>0.34227949869945612</v>
      </c>
      <c r="T64" s="16">
        <v>0.3262302284710018</v>
      </c>
      <c r="U64" s="16">
        <v>0.31294379506994885</v>
      </c>
    </row>
    <row r="65" spans="2:21" ht="12" thickBot="1" x14ac:dyDescent="0.25">
      <c r="B65" s="8" t="s">
        <v>41</v>
      </c>
      <c r="C65" s="80">
        <v>3.2153265491376426E-2</v>
      </c>
      <c r="D65" s="80">
        <v>0</v>
      </c>
      <c r="E65" s="80">
        <v>5.5376288123243488E-2</v>
      </c>
      <c r="F65" s="80">
        <v>2.3813142828190702E-2</v>
      </c>
      <c r="G65" s="80">
        <v>3.0742954739538856E-3</v>
      </c>
      <c r="H65" s="80">
        <v>3.0980065470660328E-2</v>
      </c>
      <c r="J65" s="31">
        <v>0.24650836876721924</v>
      </c>
      <c r="K65" s="31">
        <v>0</v>
      </c>
      <c r="L65" s="31">
        <v>0.57904336059304595</v>
      </c>
      <c r="M65" s="31">
        <v>9.525257131276281E-2</v>
      </c>
      <c r="N65" s="31">
        <v>7.432892757775267E-3</v>
      </c>
      <c r="O65" s="31">
        <v>0.16557088721581001</v>
      </c>
      <c r="Q65" s="80">
        <v>0</v>
      </c>
      <c r="R65" s="80">
        <v>0</v>
      </c>
      <c r="S65" s="80">
        <v>0</v>
      </c>
      <c r="T65" s="80">
        <v>0</v>
      </c>
      <c r="U65" s="80">
        <v>0</v>
      </c>
    </row>
    <row r="66" spans="2:21" ht="12" thickBot="1" x14ac:dyDescent="0.25">
      <c r="B66" s="10" t="s">
        <v>21</v>
      </c>
      <c r="C66" s="22">
        <v>0.62319048301562263</v>
      </c>
      <c r="D66" s="22">
        <v>0.73419270620869725</v>
      </c>
      <c r="E66" s="22">
        <v>0.40189445196211104</v>
      </c>
      <c r="F66" s="22">
        <v>0.60328317373461005</v>
      </c>
      <c r="G66" s="22">
        <v>0.60982066609735275</v>
      </c>
      <c r="H66" s="22">
        <v>0.58216089277220695</v>
      </c>
      <c r="J66" s="20">
        <v>4.777793703119773</v>
      </c>
      <c r="K66" s="20">
        <v>1.7773221864416811</v>
      </c>
      <c r="L66" s="20">
        <v>4.2024180737777259</v>
      </c>
      <c r="M66" s="20">
        <v>2.4131326949384402</v>
      </c>
      <c r="N66" s="20">
        <v>1.474396866202033</v>
      </c>
      <c r="O66" s="20">
        <v>3.1113199424942293</v>
      </c>
      <c r="Q66" s="22">
        <v>0.13145487202514591</v>
      </c>
      <c r="R66" s="22">
        <v>0.59475335424871512</v>
      </c>
      <c r="S66" s="22">
        <v>0.55545046110191532</v>
      </c>
      <c r="T66" s="22">
        <v>0.56414762741652025</v>
      </c>
      <c r="U66" s="22">
        <v>0.46145157869807418</v>
      </c>
    </row>
    <row r="67" spans="2:21" ht="12" thickBot="1" x14ac:dyDescent="0.25"/>
    <row r="68" spans="2:21" ht="23.25" thickBot="1" x14ac:dyDescent="0.25">
      <c r="B68" s="9" t="s">
        <v>31</v>
      </c>
      <c r="C68" s="26" t="s">
        <v>25</v>
      </c>
      <c r="D68" s="26" t="s">
        <v>54</v>
      </c>
      <c r="E68" s="26" t="s">
        <v>26</v>
      </c>
      <c r="F68" s="26" t="s">
        <v>27</v>
      </c>
      <c r="G68" s="26" t="s">
        <v>28</v>
      </c>
      <c r="H68" s="10" t="s">
        <v>20</v>
      </c>
      <c r="J68" s="10" t="s">
        <v>25</v>
      </c>
      <c r="K68" s="26" t="s">
        <v>54</v>
      </c>
      <c r="L68" s="26" t="s">
        <v>26</v>
      </c>
      <c r="M68" s="26" t="s">
        <v>27</v>
      </c>
      <c r="N68" s="26" t="s">
        <v>28</v>
      </c>
      <c r="O68" s="10" t="s">
        <v>20</v>
      </c>
      <c r="Q68" s="10" t="s">
        <v>110</v>
      </c>
      <c r="R68" s="26" t="s">
        <v>111</v>
      </c>
      <c r="S68" s="26" t="s">
        <v>112</v>
      </c>
      <c r="T68" s="26" t="s">
        <v>113</v>
      </c>
      <c r="U68" s="26" t="s">
        <v>114</v>
      </c>
    </row>
    <row r="69" spans="2:21" x14ac:dyDescent="0.2">
      <c r="B69" s="6" t="s">
        <v>23</v>
      </c>
      <c r="C69" s="21">
        <v>6.5739811762457592E-2</v>
      </c>
      <c r="D69" s="21">
        <v>0.13894101329852332</v>
      </c>
      <c r="E69" s="21">
        <v>4.2364942229624239E-2</v>
      </c>
      <c r="F69" s="21">
        <v>9.900187465166943E-2</v>
      </c>
      <c r="G69" s="21">
        <v>4.1844577284372325E-2</v>
      </c>
      <c r="H69" s="21">
        <v>7.0928889855762581E-2</v>
      </c>
      <c r="J69" s="19">
        <v>0.5040052235121748</v>
      </c>
      <c r="K69" s="19">
        <v>0.33634622552618987</v>
      </c>
      <c r="L69" s="19">
        <v>0.44298993940107084</v>
      </c>
      <c r="M69" s="19">
        <v>0.39600749860667772</v>
      </c>
      <c r="N69" s="19">
        <v>0.10116992920305225</v>
      </c>
      <c r="O69" s="19">
        <v>0.37907470640347746</v>
      </c>
      <c r="Q69" s="21">
        <v>2.0431073192635832E-2</v>
      </c>
      <c r="R69" s="21">
        <v>5.5937520859755702E-2</v>
      </c>
      <c r="S69" s="21">
        <v>0.20205722393000711</v>
      </c>
      <c r="T69" s="21">
        <v>0.11533391915641478</v>
      </c>
      <c r="U69" s="21">
        <v>9.8439934284703351E-2</v>
      </c>
    </row>
    <row r="70" spans="2:21" x14ac:dyDescent="0.2">
      <c r="B70" s="4" t="s">
        <v>22</v>
      </c>
      <c r="C70" s="21">
        <v>2.0495915149777836E-2</v>
      </c>
      <c r="D70" s="21">
        <v>4.1119360365505439E-2</v>
      </c>
      <c r="E70" s="21">
        <v>2.5970646403663991E-2</v>
      </c>
      <c r="F70" s="21">
        <v>3.5010386583573992E-2</v>
      </c>
      <c r="G70" s="21">
        <v>2.8778821520068314E-2</v>
      </c>
      <c r="H70" s="21">
        <v>2.6213267337093241E-2</v>
      </c>
      <c r="J70" s="12">
        <v>0.15713534948163008</v>
      </c>
      <c r="K70" s="12">
        <v>9.9541102563241168E-2</v>
      </c>
      <c r="L70" s="12">
        <v>0.27156262869918218</v>
      </c>
      <c r="M70" s="12">
        <v>0.14004154633429597</v>
      </c>
      <c r="N70" s="12">
        <v>6.9580134982507369E-2</v>
      </c>
      <c r="O70" s="12">
        <v>0.14009505350910517</v>
      </c>
      <c r="Q70" s="21">
        <v>2.7166591827570717E-2</v>
      </c>
      <c r="R70" s="21">
        <v>2.7701755557038923E-2</v>
      </c>
      <c r="S70" s="21">
        <v>3.558760936391582E-2</v>
      </c>
      <c r="T70" s="21">
        <v>5.0527240773286471E-2</v>
      </c>
      <c r="U70" s="21">
        <v>3.5245799380452983E-2</v>
      </c>
    </row>
    <row r="71" spans="2:21" x14ac:dyDescent="0.2">
      <c r="B71" s="4" t="s">
        <v>2</v>
      </c>
      <c r="C71" s="21">
        <v>4.318952749510295E-2</v>
      </c>
      <c r="D71" s="21">
        <v>5.0012237904870707E-2</v>
      </c>
      <c r="E71" s="21">
        <v>4.283335068179453E-2</v>
      </c>
      <c r="F71" s="21">
        <v>3.4199726402188782E-2</v>
      </c>
      <c r="G71" s="21">
        <v>7.3868488471391963E-2</v>
      </c>
      <c r="H71" s="21">
        <v>4.5350374112143647E-2</v>
      </c>
      <c r="J71" s="12">
        <v>0.33111971079578928</v>
      </c>
      <c r="K71" s="12">
        <v>0.12106884101441834</v>
      </c>
      <c r="L71" s="12">
        <v>0.44788786256398194</v>
      </c>
      <c r="M71" s="12">
        <v>0.13679890560875513</v>
      </c>
      <c r="N71" s="12">
        <v>0.17859589542987797</v>
      </c>
      <c r="O71" s="12">
        <v>0.24237204031823753</v>
      </c>
      <c r="Q71" s="21">
        <v>0.1851145038167939</v>
      </c>
      <c r="R71" s="21">
        <v>2.997129697616982E-2</v>
      </c>
      <c r="S71" s="21">
        <v>4.5164341451879877E-2</v>
      </c>
      <c r="T71" s="21">
        <v>4.8550087873462225E-2</v>
      </c>
      <c r="U71" s="21">
        <v>7.7200057529576455E-2</v>
      </c>
    </row>
    <row r="72" spans="2:21" x14ac:dyDescent="0.2">
      <c r="B72" s="4" t="s">
        <v>3</v>
      </c>
      <c r="C72" s="21">
        <v>8.0741483923367233E-2</v>
      </c>
      <c r="D72" s="21">
        <v>7.1061434282450861E-2</v>
      </c>
      <c r="E72" s="21">
        <v>4.9911522847923391E-2</v>
      </c>
      <c r="F72" s="21">
        <v>1.5351877184982519E-2</v>
      </c>
      <c r="G72" s="21">
        <v>5.5422715627668651E-2</v>
      </c>
      <c r="H72" s="21">
        <v>6.5699275600869314E-2</v>
      </c>
      <c r="J72" s="12">
        <v>0.61901804341248212</v>
      </c>
      <c r="K72" s="12">
        <v>0.17202440542179179</v>
      </c>
      <c r="L72" s="12">
        <v>0.52190092369241636</v>
      </c>
      <c r="M72" s="12">
        <v>6.1407508739930075E-2</v>
      </c>
      <c r="N72" s="12">
        <v>0.13399853888322635</v>
      </c>
      <c r="O72" s="12">
        <v>0.35112538290062206</v>
      </c>
      <c r="Q72" s="21">
        <v>2.2451728783116297E-3</v>
      </c>
      <c r="R72" s="21">
        <v>2.4697950737600966E-2</v>
      </c>
      <c r="S72" s="21">
        <v>4.4454953889808468E-2</v>
      </c>
      <c r="T72" s="21">
        <v>0.1575131810193322</v>
      </c>
      <c r="U72" s="21">
        <v>5.7227814631263314E-2</v>
      </c>
    </row>
    <row r="73" spans="2:21" x14ac:dyDescent="0.2">
      <c r="B73" s="4" t="s">
        <v>4</v>
      </c>
      <c r="C73" s="21">
        <v>1.6864937174525821E-2</v>
      </c>
      <c r="D73" s="21">
        <v>3.8263849229012006E-2</v>
      </c>
      <c r="E73" s="21">
        <v>4.5851982929114195E-2</v>
      </c>
      <c r="F73" s="21">
        <v>8.1218016922531278E-2</v>
      </c>
      <c r="G73" s="21">
        <v>5.1836037574722452E-2</v>
      </c>
      <c r="H73" s="21">
        <v>3.3607896332538176E-2</v>
      </c>
      <c r="J73" s="12">
        <v>0.12929785167136462</v>
      </c>
      <c r="K73" s="12">
        <v>9.2628525996349423E-2</v>
      </c>
      <c r="L73" s="12">
        <v>0.47945225628052018</v>
      </c>
      <c r="M73" s="12">
        <v>0.32487206769012511</v>
      </c>
      <c r="N73" s="12">
        <v>0.12532683066582187</v>
      </c>
      <c r="O73" s="12">
        <v>0.17961515344456458</v>
      </c>
      <c r="Q73" s="21">
        <v>7.8019757521329114E-2</v>
      </c>
      <c r="R73" s="21">
        <v>1.5152526533609241E-2</v>
      </c>
      <c r="S73" s="21">
        <v>8.9855757862378812E-3</v>
      </c>
      <c r="T73" s="21">
        <v>4.8550087873462218E-2</v>
      </c>
      <c r="U73" s="21">
        <v>3.767698692865961E-2</v>
      </c>
    </row>
    <row r="74" spans="2:21" x14ac:dyDescent="0.2">
      <c r="B74" s="4" t="s">
        <v>5</v>
      </c>
      <c r="C74" s="21">
        <v>0.14179924513878933</v>
      </c>
      <c r="D74" s="21">
        <v>3.6632128579587184E-2</v>
      </c>
      <c r="E74" s="21">
        <v>0.31534297907775577</v>
      </c>
      <c r="F74" s="21">
        <v>0.15230278157774732</v>
      </c>
      <c r="G74" s="21">
        <v>8.633646456020494E-2</v>
      </c>
      <c r="H74" s="21">
        <v>0.16695812279117891</v>
      </c>
      <c r="J74" s="12">
        <v>1.0871275460640515</v>
      </c>
      <c r="K74" s="12">
        <v>8.867848224383984E-2</v>
      </c>
      <c r="L74" s="12">
        <v>3.2973907160087075</v>
      </c>
      <c r="M74" s="12">
        <v>0.60921112631098928</v>
      </c>
      <c r="N74" s="12">
        <v>0.20874040494752208</v>
      </c>
      <c r="O74" s="12">
        <v>0.89229651708132518</v>
      </c>
      <c r="Q74" s="21">
        <v>0.36338123035473729</v>
      </c>
      <c r="R74" s="21">
        <v>0.15533008477404714</v>
      </c>
      <c r="S74" s="21">
        <v>0.25502482856467246</v>
      </c>
      <c r="T74" s="21">
        <v>7.9525483304042188E-2</v>
      </c>
      <c r="U74" s="21">
        <v>0.21331540674937474</v>
      </c>
    </row>
    <row r="75" spans="2:21" x14ac:dyDescent="0.2">
      <c r="B75" s="4" t="s">
        <v>6</v>
      </c>
      <c r="C75" s="21">
        <v>1.1131814055706846E-2</v>
      </c>
      <c r="D75" s="21">
        <v>1.794892714367301E-3</v>
      </c>
      <c r="E75" s="21">
        <v>2.2431560320599564E-2</v>
      </c>
      <c r="F75" s="21">
        <v>1.6061204843694582E-2</v>
      </c>
      <c r="G75" s="21">
        <v>8.6507258753202379E-2</v>
      </c>
      <c r="H75" s="21">
        <v>1.771165730684051E-2</v>
      </c>
      <c r="J75" s="12">
        <v>8.5343907760419141E-2</v>
      </c>
      <c r="K75" s="12">
        <v>4.3450481277605276E-3</v>
      </c>
      <c r="L75" s="12">
        <v>0.23455609813496503</v>
      </c>
      <c r="M75" s="12">
        <v>6.4244819374778328E-2</v>
      </c>
      <c r="N75" s="12">
        <v>0.20915334343406516</v>
      </c>
      <c r="O75" s="12">
        <v>9.4658767494640181E-2</v>
      </c>
      <c r="Q75" s="21">
        <v>0.23215087561742251</v>
      </c>
      <c r="R75" s="21">
        <v>0.14858821173486417</v>
      </c>
      <c r="S75" s="21">
        <v>0</v>
      </c>
      <c r="T75" s="21">
        <v>0</v>
      </c>
      <c r="U75" s="21">
        <v>9.5184771838071669E-2</v>
      </c>
    </row>
    <row r="76" spans="2:21" x14ac:dyDescent="0.2">
      <c r="B76" s="4" t="s">
        <v>7</v>
      </c>
      <c r="C76" s="21">
        <v>1.2995079069323014E-2</v>
      </c>
      <c r="D76" s="21">
        <v>0</v>
      </c>
      <c r="E76" s="21">
        <v>1.3687935880087437E-2</v>
      </c>
      <c r="F76" s="21">
        <v>2.2901150124132342E-2</v>
      </c>
      <c r="G76" s="21">
        <v>6.8061485909479066E-2</v>
      </c>
      <c r="H76" s="21">
        <v>1.554470265542595E-2</v>
      </c>
      <c r="J76" s="12">
        <v>9.9628939531476432E-2</v>
      </c>
      <c r="K76" s="12">
        <v>0</v>
      </c>
      <c r="L76" s="12">
        <v>0.14312819909395777</v>
      </c>
      <c r="M76" s="12">
        <v>9.1604600496529368E-2</v>
      </c>
      <c r="N76" s="12">
        <v>0.16455598688741357</v>
      </c>
      <c r="O76" s="12">
        <v>8.3077623338217332E-2</v>
      </c>
      <c r="Q76" s="21">
        <v>5.3884149079479107E-3</v>
      </c>
      <c r="R76" s="21">
        <v>1.2415726587010217E-2</v>
      </c>
      <c r="S76" s="21">
        <v>4.4100260108772757E-2</v>
      </c>
      <c r="T76" s="21">
        <v>1.2302284710017576E-2</v>
      </c>
      <c r="U76" s="21">
        <v>1.8551671578437116E-2</v>
      </c>
    </row>
    <row r="77" spans="2:21" x14ac:dyDescent="0.2">
      <c r="B77" s="4" t="s">
        <v>8</v>
      </c>
      <c r="C77" s="21">
        <v>6.7364196646122971E-3</v>
      </c>
      <c r="D77" s="21">
        <v>5.3846781431019022E-3</v>
      </c>
      <c r="E77" s="21">
        <v>3.1747683980430938E-3</v>
      </c>
      <c r="F77" s="21">
        <v>2.0975832193342449E-2</v>
      </c>
      <c r="G77" s="21">
        <v>1.6054654141759175E-2</v>
      </c>
      <c r="H77" s="21">
        <v>7.2645988155158195E-3</v>
      </c>
      <c r="J77" s="12">
        <v>5.1645884095360937E-2</v>
      </c>
      <c r="K77" s="12">
        <v>1.3035144383281582E-2</v>
      </c>
      <c r="L77" s="12">
        <v>3.3197034770841918E-2</v>
      </c>
      <c r="M77" s="12">
        <v>8.3903328773369798E-2</v>
      </c>
      <c r="N77" s="12">
        <v>3.8816217735048612E-2</v>
      </c>
      <c r="O77" s="12">
        <v>3.8825162338375102E-2</v>
      </c>
      <c r="Q77" s="21">
        <v>0</v>
      </c>
      <c r="R77" s="21">
        <v>1.1614711968493428E-2</v>
      </c>
      <c r="S77" s="21">
        <v>4.7292504138094112E-3</v>
      </c>
      <c r="T77" s="21">
        <v>1.999121265377856E-2</v>
      </c>
      <c r="U77" s="21">
        <v>9.0837937590203498E-3</v>
      </c>
    </row>
    <row r="78" spans="2:21" x14ac:dyDescent="0.2">
      <c r="B78" s="4" t="s">
        <v>9</v>
      </c>
      <c r="C78" s="21">
        <v>9.1729969901103627E-3</v>
      </c>
      <c r="D78" s="21">
        <v>1.272742106551359E-2</v>
      </c>
      <c r="E78" s="21">
        <v>8.0149890704694499E-3</v>
      </c>
      <c r="F78" s="21">
        <v>2.3559811521507823E-2</v>
      </c>
      <c r="G78" s="21">
        <v>2.9888983774551668E-3</v>
      </c>
      <c r="H78" s="21">
        <v>9.9958265411899932E-3</v>
      </c>
      <c r="J78" s="12">
        <v>7.0326310257512778E-2</v>
      </c>
      <c r="K78" s="12">
        <v>3.0810341269574652E-2</v>
      </c>
      <c r="L78" s="12">
        <v>8.3808907454256648E-2</v>
      </c>
      <c r="M78" s="12">
        <v>9.4239246086031292E-2</v>
      </c>
      <c r="N78" s="12">
        <v>7.2264235145037339E-3</v>
      </c>
      <c r="O78" s="12">
        <v>5.3422026188019285E-2</v>
      </c>
      <c r="Q78" s="21">
        <v>0</v>
      </c>
      <c r="R78" s="21">
        <v>5.5403511114077847E-3</v>
      </c>
      <c r="S78" s="21">
        <v>7.0938756207141167E-3</v>
      </c>
      <c r="T78" s="21">
        <v>1.6915641476274168E-2</v>
      </c>
      <c r="U78" s="21">
        <v>7.3874670520990169E-3</v>
      </c>
    </row>
    <row r="79" spans="2:21" x14ac:dyDescent="0.2">
      <c r="B79" s="4" t="s">
        <v>88</v>
      </c>
      <c r="C79" s="21">
        <v>5.064258754956763E-2</v>
      </c>
      <c r="D79" s="21">
        <v>1.1422044545973734E-3</v>
      </c>
      <c r="E79" s="21">
        <v>0.12412823982512754</v>
      </c>
      <c r="F79" s="21">
        <v>3.7543699650402787E-2</v>
      </c>
      <c r="G79" s="21">
        <v>3.0742954739538847E-3</v>
      </c>
      <c r="H79" s="21">
        <v>5.7863051983523373E-2</v>
      </c>
      <c r="J79" s="12">
        <v>0.38825983788001844</v>
      </c>
      <c r="K79" s="12">
        <v>2.7650306267566994E-3</v>
      </c>
      <c r="L79" s="12">
        <v>1.2979496381714424</v>
      </c>
      <c r="M79" s="12">
        <v>0.15017479860161115</v>
      </c>
      <c r="N79" s="12">
        <v>7.432892757775267E-3</v>
      </c>
      <c r="O79" s="12">
        <v>0.30924521005288547</v>
      </c>
      <c r="Q79" s="21">
        <v>0</v>
      </c>
      <c r="R79" s="21">
        <v>5.9408584206661784E-3</v>
      </c>
      <c r="S79" s="21">
        <v>0</v>
      </c>
      <c r="T79" s="21">
        <v>7.7108963093145869E-2</v>
      </c>
      <c r="U79" s="21">
        <v>2.0762455378453011E-2</v>
      </c>
    </row>
    <row r="80" spans="2:21" x14ac:dyDescent="0.2">
      <c r="B80" s="4" t="s">
        <v>92</v>
      </c>
      <c r="C80" s="21">
        <v>0.4863599445798098</v>
      </c>
      <c r="D80" s="21">
        <v>0.59141714938402556</v>
      </c>
      <c r="E80" s="21">
        <v>0.24034558134693457</v>
      </c>
      <c r="F80" s="21">
        <v>0.43603384506257276</v>
      </c>
      <c r="G80" s="21">
        <v>0.48394534585824073</v>
      </c>
      <c r="H80" s="21">
        <v>0.43703379485408317</v>
      </c>
      <c r="J80" s="12">
        <v>3.7287595751118747</v>
      </c>
      <c r="K80" s="12">
        <v>1.4316933580970936</v>
      </c>
      <c r="L80" s="12">
        <v>2.5131787962581638</v>
      </c>
      <c r="M80" s="12">
        <v>1.744135380250291</v>
      </c>
      <c r="N80" s="12">
        <v>1.17006120161979</v>
      </c>
      <c r="O80" s="12">
        <v>2.3356978772627657</v>
      </c>
      <c r="Q80" s="21">
        <v>8.6102379883250993E-2</v>
      </c>
      <c r="R80" s="21">
        <v>0.49716307322608649</v>
      </c>
      <c r="S80" s="21">
        <v>0.34227949869945612</v>
      </c>
      <c r="T80" s="21">
        <v>0.3262302284710018</v>
      </c>
      <c r="U80" s="21">
        <v>0.31294379506994885</v>
      </c>
    </row>
    <row r="81" spans="2:21" x14ac:dyDescent="0.2">
      <c r="B81" s="4" t="s">
        <v>11</v>
      </c>
      <c r="C81" s="21">
        <v>4.9065978691892415E-2</v>
      </c>
      <c r="D81" s="21">
        <v>1.1095700416088769E-2</v>
      </c>
      <c r="E81" s="21">
        <v>2.4825647965025507E-2</v>
      </c>
      <c r="F81" s="21">
        <v>2.4370471702893037E-2</v>
      </c>
      <c r="G81" s="21">
        <v>1.2809564474807855E-3</v>
      </c>
      <c r="H81" s="21">
        <v>3.3166416533152721E-2</v>
      </c>
      <c r="J81" s="12">
        <v>0.37617250330450847</v>
      </c>
      <c r="K81" s="12">
        <v>2.686029751706508E-2</v>
      </c>
      <c r="L81" s="12">
        <v>0.25958992763428845</v>
      </c>
      <c r="M81" s="12">
        <v>9.7481886811572147E-2</v>
      </c>
      <c r="N81" s="12">
        <v>3.0970386490730283E-3</v>
      </c>
      <c r="O81" s="12">
        <v>0.17725569419353962</v>
      </c>
      <c r="Q81" s="21">
        <v>0</v>
      </c>
      <c r="R81" s="21">
        <v>9.6789266404111885E-3</v>
      </c>
      <c r="S81" s="21">
        <v>1.028611965003547E-2</v>
      </c>
      <c r="T81" s="21">
        <v>4.7451669595782078E-2</v>
      </c>
      <c r="U81" s="21">
        <v>1.6854178971557186E-2</v>
      </c>
    </row>
    <row r="82" spans="2:21" x14ac:dyDescent="0.2">
      <c r="B82" s="4" t="s">
        <v>12</v>
      </c>
      <c r="C82" s="21">
        <v>2.6754574554488562E-3</v>
      </c>
      <c r="D82" s="21">
        <v>4.0793016235620479E-4</v>
      </c>
      <c r="E82" s="21">
        <v>1.3531799729364006E-3</v>
      </c>
      <c r="F82" s="21">
        <v>4.0533009069260769E-4</v>
      </c>
      <c r="G82" s="21">
        <v>0</v>
      </c>
      <c r="H82" s="21">
        <v>1.7121827704458319E-3</v>
      </c>
      <c r="J82" s="12">
        <v>2.0511840491774562E-2</v>
      </c>
      <c r="K82" s="12">
        <v>9.8751093812739265E-4</v>
      </c>
      <c r="L82" s="12">
        <v>1.4149555803965408E-2</v>
      </c>
      <c r="M82" s="12">
        <v>1.6213203627704308E-3</v>
      </c>
      <c r="N82" s="12">
        <v>0</v>
      </c>
      <c r="O82" s="12">
        <v>9.1506462646703188E-3</v>
      </c>
      <c r="Q82" s="21">
        <v>0</v>
      </c>
      <c r="R82" s="21">
        <v>2.6700487283892938E-4</v>
      </c>
      <c r="S82" s="21">
        <v>2.3646252069047056E-4</v>
      </c>
      <c r="T82" s="21">
        <v>0</v>
      </c>
      <c r="U82" s="21">
        <v>1.2586684838234997E-4</v>
      </c>
    </row>
    <row r="83" spans="2:21" ht="12" thickBot="1" x14ac:dyDescent="0.25">
      <c r="B83" s="8" t="s">
        <v>13</v>
      </c>
      <c r="C83" s="21">
        <v>2.388801299507907E-3</v>
      </c>
      <c r="D83" s="21">
        <v>0</v>
      </c>
      <c r="E83" s="21">
        <v>3.9762673050900386E-2</v>
      </c>
      <c r="F83" s="21">
        <v>1.0639914880680953E-3</v>
      </c>
      <c r="G83" s="21">
        <v>0</v>
      </c>
      <c r="H83" s="21">
        <v>1.0949942510236841E-2</v>
      </c>
      <c r="J83" s="12">
        <v>1.8314143296227287E-2</v>
      </c>
      <c r="K83" s="12">
        <v>0</v>
      </c>
      <c r="L83" s="12">
        <v>0.41577925516267583</v>
      </c>
      <c r="M83" s="12">
        <v>4.2559659522723812E-3</v>
      </c>
      <c r="N83" s="12">
        <v>0</v>
      </c>
      <c r="O83" s="12">
        <v>5.8521235150358897E-2</v>
      </c>
      <c r="Q83" s="21">
        <v>0</v>
      </c>
      <c r="R83" s="21">
        <v>0</v>
      </c>
      <c r="S83" s="21">
        <v>0</v>
      </c>
      <c r="T83" s="21">
        <v>0</v>
      </c>
      <c r="U83" s="21">
        <v>0</v>
      </c>
    </row>
    <row r="84" spans="2:21" ht="12" thickBot="1" x14ac:dyDescent="0.25">
      <c r="B84" s="10" t="s">
        <v>17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J84" s="20">
        <v>7.6666666666666661</v>
      </c>
      <c r="K84" s="20">
        <v>2.4207843137254894</v>
      </c>
      <c r="L84" s="20">
        <v>10.456521739130435</v>
      </c>
      <c r="M84" s="20">
        <v>4</v>
      </c>
      <c r="N84" s="20">
        <v>2.4177548387096777</v>
      </c>
      <c r="O84" s="20">
        <v>5.3444330959408033</v>
      </c>
      <c r="Q84" s="22">
        <v>0.99999999999999989</v>
      </c>
      <c r="R84" s="22">
        <v>1.0000000000000002</v>
      </c>
      <c r="S84" s="22">
        <v>0.99999999999999989</v>
      </c>
      <c r="T84" s="22">
        <v>1.0000000000000002</v>
      </c>
      <c r="U84" s="22">
        <v>1</v>
      </c>
    </row>
  </sheetData>
  <mergeCells count="25">
    <mergeCell ref="A59:B59"/>
    <mergeCell ref="A17:A19"/>
    <mergeCell ref="A20:A21"/>
    <mergeCell ref="A22:A27"/>
    <mergeCell ref="A28:A29"/>
    <mergeCell ref="A30:A32"/>
    <mergeCell ref="A33:A36"/>
    <mergeCell ref="A37:A41"/>
    <mergeCell ref="A42:A44"/>
    <mergeCell ref="A45:A48"/>
    <mergeCell ref="A6:A10"/>
    <mergeCell ref="A11:A14"/>
    <mergeCell ref="A15:A16"/>
    <mergeCell ref="A50:A53"/>
    <mergeCell ref="A54:A58"/>
    <mergeCell ref="A1:A4"/>
    <mergeCell ref="B1:B2"/>
    <mergeCell ref="C1:H1"/>
    <mergeCell ref="J1:O1"/>
    <mergeCell ref="Q1:U1"/>
    <mergeCell ref="Q2:Q4"/>
    <mergeCell ref="R2:R4"/>
    <mergeCell ref="S2:S4"/>
    <mergeCell ref="T2:T4"/>
    <mergeCell ref="U2: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4"/>
  <sheetViews>
    <sheetView workbookViewId="0">
      <selection activeCell="B61" sqref="B61"/>
    </sheetView>
  </sheetViews>
  <sheetFormatPr defaultRowHeight="11.25" x14ac:dyDescent="0.2"/>
  <cols>
    <col min="1" max="1" width="25.5703125" style="2" customWidth="1"/>
    <col min="2" max="2" width="50" style="2" customWidth="1"/>
    <col min="3" max="7" width="9.85546875" style="1" customWidth="1"/>
    <col min="8" max="8" width="9.85546875" style="2" customWidth="1"/>
    <col min="9" max="9" width="3.42578125" style="2" customWidth="1"/>
    <col min="10" max="15" width="9.85546875" style="2" customWidth="1"/>
    <col min="16" max="16" width="7.42578125" style="2" customWidth="1"/>
    <col min="17" max="20" width="9.85546875" style="1" customWidth="1"/>
    <col min="21" max="21" width="9.85546875" style="2" customWidth="1"/>
    <col min="22" max="16384" width="9.140625" style="2"/>
  </cols>
  <sheetData>
    <row r="1" spans="1:21" ht="12" thickBot="1" x14ac:dyDescent="0.25">
      <c r="A1" s="126" t="s">
        <v>109</v>
      </c>
      <c r="B1" s="118" t="s">
        <v>14</v>
      </c>
      <c r="C1" s="120" t="s">
        <v>115</v>
      </c>
      <c r="D1" s="121"/>
      <c r="E1" s="121"/>
      <c r="F1" s="121"/>
      <c r="G1" s="121"/>
      <c r="H1" s="122"/>
      <c r="J1" s="120" t="s">
        <v>115</v>
      </c>
      <c r="K1" s="121"/>
      <c r="L1" s="121"/>
      <c r="M1" s="121"/>
      <c r="N1" s="121"/>
      <c r="O1" s="122"/>
      <c r="Q1" s="120" t="s">
        <v>116</v>
      </c>
      <c r="R1" s="121"/>
      <c r="S1" s="121"/>
      <c r="T1" s="121"/>
      <c r="U1" s="122"/>
    </row>
    <row r="2" spans="1:21" ht="12" thickBot="1" x14ac:dyDescent="0.25">
      <c r="A2" s="127"/>
      <c r="B2" s="119"/>
      <c r="C2" s="26" t="s">
        <v>25</v>
      </c>
      <c r="D2" s="26" t="s">
        <v>54</v>
      </c>
      <c r="E2" s="26" t="s">
        <v>26</v>
      </c>
      <c r="F2" s="26" t="s">
        <v>27</v>
      </c>
      <c r="G2" s="26" t="s">
        <v>28</v>
      </c>
      <c r="H2" s="10" t="s">
        <v>20</v>
      </c>
      <c r="J2" s="10" t="s">
        <v>25</v>
      </c>
      <c r="K2" s="26" t="s">
        <v>54</v>
      </c>
      <c r="L2" s="26" t="s">
        <v>26</v>
      </c>
      <c r="M2" s="26" t="s">
        <v>27</v>
      </c>
      <c r="N2" s="26" t="s">
        <v>28</v>
      </c>
      <c r="O2" s="10" t="s">
        <v>20</v>
      </c>
      <c r="Q2" s="118" t="s">
        <v>110</v>
      </c>
      <c r="R2" s="118" t="s">
        <v>111</v>
      </c>
      <c r="S2" s="118" t="s">
        <v>112</v>
      </c>
      <c r="T2" s="118" t="s">
        <v>113</v>
      </c>
      <c r="U2" s="118" t="s">
        <v>114</v>
      </c>
    </row>
    <row r="3" spans="1:21" x14ac:dyDescent="0.2">
      <c r="A3" s="127"/>
      <c r="B3" s="14" t="s">
        <v>15</v>
      </c>
      <c r="C3" s="11">
        <v>0.76</v>
      </c>
      <c r="D3" s="11">
        <v>0.47058823529411764</v>
      </c>
      <c r="E3" s="11">
        <v>0.80434782608695654</v>
      </c>
      <c r="F3" s="11">
        <v>0.24</v>
      </c>
      <c r="G3" s="11">
        <v>0.56000000000000005</v>
      </c>
      <c r="H3" s="11">
        <v>0.60099692807558736</v>
      </c>
      <c r="J3" s="11">
        <v>0.76</v>
      </c>
      <c r="K3" s="11">
        <v>0.47058823529411764</v>
      </c>
      <c r="L3" s="11">
        <v>0.80434782608695654</v>
      </c>
      <c r="M3" s="11">
        <v>0.24</v>
      </c>
      <c r="N3" s="11">
        <v>0.56000000000000005</v>
      </c>
      <c r="O3" s="11">
        <v>0.60099692807558736</v>
      </c>
      <c r="Q3" s="123"/>
      <c r="R3" s="123"/>
      <c r="S3" s="123"/>
      <c r="T3" s="123"/>
      <c r="U3" s="123"/>
    </row>
    <row r="4" spans="1:21" ht="12" thickBot="1" x14ac:dyDescent="0.25">
      <c r="A4" s="128"/>
      <c r="B4" s="84" t="s">
        <v>18</v>
      </c>
      <c r="C4" s="16">
        <v>0.3379195933782782</v>
      </c>
      <c r="D4" s="16">
        <v>0.30409798453990328</v>
      </c>
      <c r="E4" s="16">
        <v>0.12490911016201334</v>
      </c>
      <c r="F4" s="16">
        <v>9.349475839186755E-2</v>
      </c>
      <c r="G4" s="16">
        <v>0.13957855352793758</v>
      </c>
      <c r="H4" s="16">
        <v>0.99999999999999989</v>
      </c>
      <c r="J4" s="16">
        <v>0.3379195933782782</v>
      </c>
      <c r="K4" s="16">
        <v>0.30409798453990328</v>
      </c>
      <c r="L4" s="16">
        <v>0.12490911016201334</v>
      </c>
      <c r="M4" s="16">
        <v>9.349475839186755E-2</v>
      </c>
      <c r="N4" s="16">
        <v>0.13957855352793758</v>
      </c>
      <c r="O4" s="16">
        <v>0.99999999999999989</v>
      </c>
      <c r="Q4" s="119"/>
      <c r="R4" s="119"/>
      <c r="S4" s="119"/>
      <c r="T4" s="119"/>
      <c r="U4" s="119"/>
    </row>
    <row r="5" spans="1:21" ht="12" thickBot="1" x14ac:dyDescent="0.25">
      <c r="A5" s="3" t="s">
        <v>0</v>
      </c>
      <c r="B5" s="15" t="s">
        <v>1</v>
      </c>
      <c r="C5" s="3" t="s">
        <v>19</v>
      </c>
      <c r="D5" s="3" t="s">
        <v>19</v>
      </c>
      <c r="E5" s="3" t="s">
        <v>19</v>
      </c>
      <c r="F5" s="3" t="s">
        <v>19</v>
      </c>
      <c r="G5" s="3" t="s">
        <v>19</v>
      </c>
      <c r="H5" s="3" t="s">
        <v>19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  <c r="Q5" s="3" t="s">
        <v>19</v>
      </c>
      <c r="R5" s="3" t="s">
        <v>19</v>
      </c>
      <c r="S5" s="3" t="s">
        <v>19</v>
      </c>
      <c r="T5" s="3" t="s">
        <v>19</v>
      </c>
      <c r="U5" s="3" t="s">
        <v>19</v>
      </c>
    </row>
    <row r="6" spans="1:21" x14ac:dyDescent="0.2">
      <c r="A6" s="118" t="s">
        <v>55</v>
      </c>
      <c r="B6" s="34" t="s">
        <v>56</v>
      </c>
      <c r="C6" s="41">
        <v>0.18084211887976198</v>
      </c>
      <c r="D6" s="42">
        <v>0.14938300901756049</v>
      </c>
      <c r="E6" s="41">
        <v>0.13661143773383216</v>
      </c>
      <c r="F6" s="42">
        <v>2.6552759178018928E-2</v>
      </c>
      <c r="G6" s="42">
        <v>0.12850855745721271</v>
      </c>
      <c r="H6" s="42">
        <v>0.15915339283549218</v>
      </c>
      <c r="J6" s="67">
        <v>0.99956371162632074</v>
      </c>
      <c r="K6" s="67">
        <v>0.49372549019607836</v>
      </c>
      <c r="L6" s="67">
        <v>0.52325291885629288</v>
      </c>
      <c r="M6" s="67">
        <v>2.3897483260217036E-2</v>
      </c>
      <c r="N6" s="67">
        <v>0.26279999999999998</v>
      </c>
      <c r="O6" s="67">
        <v>0.59218767924779747</v>
      </c>
      <c r="Q6" s="42">
        <v>9.9763406940063082E-2</v>
      </c>
      <c r="R6" s="42">
        <v>0.26389272878075754</v>
      </c>
      <c r="S6" s="41"/>
      <c r="T6" s="42">
        <v>2.0891364902506964E-2</v>
      </c>
      <c r="U6" s="42">
        <f>AVERAGE(Q6,R6,T6)</f>
        <v>0.12818250020777586</v>
      </c>
    </row>
    <row r="7" spans="1:21" x14ac:dyDescent="0.2">
      <c r="A7" s="123"/>
      <c r="B7" s="35" t="s">
        <v>57</v>
      </c>
      <c r="C7" s="43">
        <v>3.3891727572602032E-2</v>
      </c>
      <c r="D7" s="44">
        <v>0.12814428096820121</v>
      </c>
      <c r="E7" s="43">
        <v>4.5857830037413151E-2</v>
      </c>
      <c r="F7" s="44">
        <v>3.0939736781343801E-2</v>
      </c>
      <c r="G7" s="44">
        <v>1.6234718826405869E-2</v>
      </c>
      <c r="H7" s="44">
        <v>5.9468420809146931E-2</v>
      </c>
      <c r="J7" s="68">
        <v>0.18732882149220031</v>
      </c>
      <c r="K7" s="68">
        <v>0.42352941176470582</v>
      </c>
      <c r="L7" s="68">
        <v>0.17564593285551619</v>
      </c>
      <c r="M7" s="68">
        <v>2.7845763103209423E-2</v>
      </c>
      <c r="N7" s="68">
        <v>3.32E-2</v>
      </c>
      <c r="O7" s="68">
        <v>0.22127373774495279</v>
      </c>
      <c r="Q7" s="44">
        <v>5.1261829652996848E-3</v>
      </c>
      <c r="R7" s="44">
        <v>4.2300248824993086E-2</v>
      </c>
      <c r="S7" s="43"/>
      <c r="T7" s="44">
        <v>0</v>
      </c>
      <c r="U7" s="44">
        <f t="shared" ref="U7:U58" si="0">AVERAGE(Q7,R7,T7)</f>
        <v>1.5808810596764259E-2</v>
      </c>
    </row>
    <row r="8" spans="1:21" x14ac:dyDescent="0.2">
      <c r="A8" s="123"/>
      <c r="B8" s="35" t="s">
        <v>58</v>
      </c>
      <c r="C8" s="43">
        <v>6.3126576547441957E-2</v>
      </c>
      <c r="D8" s="44">
        <v>0.16890128144280964</v>
      </c>
      <c r="E8" s="43">
        <v>3.8482095136290757E-2</v>
      </c>
      <c r="F8" s="44">
        <v>6.0494112214269223E-2</v>
      </c>
      <c r="G8" s="44">
        <v>4.3325183374083129E-2</v>
      </c>
      <c r="H8" s="44">
        <v>8.6950931995817646E-2</v>
      </c>
      <c r="J8" s="68">
        <v>0.3489178049167701</v>
      </c>
      <c r="K8" s="68">
        <v>0.55823529411764694</v>
      </c>
      <c r="L8" s="68">
        <v>0.14739518841022339</v>
      </c>
      <c r="M8" s="68">
        <v>5.44447009928423E-2</v>
      </c>
      <c r="N8" s="68">
        <v>8.8599999999999998E-2</v>
      </c>
      <c r="O8" s="68">
        <v>0.32353234643423473</v>
      </c>
      <c r="Q8" s="44">
        <v>1.5378548895899055E-2</v>
      </c>
      <c r="R8" s="44">
        <v>5.10091235830799E-2</v>
      </c>
      <c r="S8" s="43"/>
      <c r="T8" s="44">
        <v>3.2033426183844013E-2</v>
      </c>
      <c r="U8" s="44">
        <f t="shared" si="0"/>
        <v>3.2807032887607654E-2</v>
      </c>
    </row>
    <row r="9" spans="1:21" x14ac:dyDescent="0.2">
      <c r="A9" s="123"/>
      <c r="B9" s="4" t="s">
        <v>59</v>
      </c>
      <c r="C9" s="45">
        <v>2.5095401332384706E-2</v>
      </c>
      <c r="D9" s="46">
        <v>1.2873754152823918E-2</v>
      </c>
      <c r="E9" s="45">
        <v>2.5654730090860504E-2</v>
      </c>
      <c r="F9" s="46">
        <v>0</v>
      </c>
      <c r="G9" s="46">
        <v>1.1051344743276282E-2</v>
      </c>
      <c r="H9" s="46">
        <v>2.0221146702993756E-2</v>
      </c>
      <c r="J9" s="69">
        <v>0.13870912736445365</v>
      </c>
      <c r="K9" s="69">
        <v>4.254901960784313E-2</v>
      </c>
      <c r="L9" s="69">
        <v>9.8263458940148915E-2</v>
      </c>
      <c r="M9" s="69">
        <v>0</v>
      </c>
      <c r="N9" s="69">
        <v>2.2599999999999995E-2</v>
      </c>
      <c r="O9" s="69">
        <v>7.5240079551132821E-2</v>
      </c>
      <c r="Q9" s="46">
        <v>0</v>
      </c>
      <c r="R9" s="46">
        <v>6.3588609344760851E-3</v>
      </c>
      <c r="S9" s="45"/>
      <c r="T9" s="46">
        <v>0</v>
      </c>
      <c r="U9" s="46">
        <f t="shared" si="0"/>
        <v>2.1196203114920284E-3</v>
      </c>
    </row>
    <row r="10" spans="1:21" ht="12" thickBot="1" x14ac:dyDescent="0.25">
      <c r="A10" s="119"/>
      <c r="B10" s="5" t="s">
        <v>60</v>
      </c>
      <c r="C10" s="47">
        <v>6.791281288403078E-3</v>
      </c>
      <c r="D10" s="48">
        <v>1.1449928808732794E-2</v>
      </c>
      <c r="E10" s="47">
        <v>1.2613575628006413E-2</v>
      </c>
      <c r="F10" s="48">
        <v>0</v>
      </c>
      <c r="G10" s="48">
        <v>1.662591687041565E-2</v>
      </c>
      <c r="H10" s="48">
        <v>9.3991646570568688E-3</v>
      </c>
      <c r="J10" s="70">
        <v>3.7537263848627919E-2</v>
      </c>
      <c r="K10" s="70">
        <v>3.784313725490196E-2</v>
      </c>
      <c r="L10" s="70">
        <v>4.8312867312239882E-2</v>
      </c>
      <c r="M10" s="70">
        <v>0</v>
      </c>
      <c r="N10" s="70">
        <v>3.4000000000000002E-2</v>
      </c>
      <c r="O10" s="70">
        <v>3.4972986789441288E-2</v>
      </c>
      <c r="Q10" s="48">
        <v>0</v>
      </c>
      <c r="R10" s="48">
        <v>1.7279513408902405E-2</v>
      </c>
      <c r="S10" s="47"/>
      <c r="T10" s="48">
        <v>3.0640668523676882E-2</v>
      </c>
      <c r="U10" s="48">
        <f t="shared" si="0"/>
        <v>1.5973393977526427E-2</v>
      </c>
    </row>
    <row r="11" spans="1:21" x14ac:dyDescent="0.2">
      <c r="A11" s="123" t="s">
        <v>22</v>
      </c>
      <c r="B11" s="36" t="s">
        <v>61</v>
      </c>
      <c r="C11" s="49">
        <v>6.8559601578164408E-3</v>
      </c>
      <c r="D11" s="50">
        <v>9.4921689606074968E-3</v>
      </c>
      <c r="E11" s="49">
        <v>9.1929449492250143E-3</v>
      </c>
      <c r="F11" s="50">
        <v>0</v>
      </c>
      <c r="G11" s="50">
        <v>8.5085574572127138E-3</v>
      </c>
      <c r="H11" s="50">
        <v>7.8402715492580082E-3</v>
      </c>
      <c r="J11" s="71">
        <v>3.7894761599567235E-2</v>
      </c>
      <c r="K11" s="71">
        <v>3.1372549019607836E-2</v>
      </c>
      <c r="L11" s="71">
        <v>3.5211072786886698E-2</v>
      </c>
      <c r="M11" s="71">
        <v>0</v>
      </c>
      <c r="N11" s="71">
        <v>1.7399999999999999E-2</v>
      </c>
      <c r="O11" s="71">
        <v>2.9172561958680628E-2</v>
      </c>
      <c r="Q11" s="50">
        <v>5.9148264984227126E-3</v>
      </c>
      <c r="R11" s="50">
        <v>9.5382914017141263E-3</v>
      </c>
      <c r="S11" s="49"/>
      <c r="T11" s="50">
        <v>8.356545961002786E-3</v>
      </c>
      <c r="U11" s="50">
        <f t="shared" si="0"/>
        <v>7.9365546203798761E-3</v>
      </c>
    </row>
    <row r="12" spans="1:21" x14ac:dyDescent="0.2">
      <c r="A12" s="123"/>
      <c r="B12" s="35" t="s">
        <v>62</v>
      </c>
      <c r="C12" s="43">
        <v>0.12250177866890884</v>
      </c>
      <c r="D12" s="44">
        <v>5.2800189843379204E-2</v>
      </c>
      <c r="E12" s="43">
        <v>0.14302512025654732</v>
      </c>
      <c r="F12" s="44">
        <v>0.13438005079658277</v>
      </c>
      <c r="G12" s="44">
        <v>0.11990220048899755</v>
      </c>
      <c r="H12" s="44">
        <v>0.10638218788892097</v>
      </c>
      <c r="J12" s="68">
        <v>0.67710074027905975</v>
      </c>
      <c r="K12" s="68">
        <v>0.17450980392156862</v>
      </c>
      <c r="L12" s="68">
        <v>0.54781878359133029</v>
      </c>
      <c r="M12" s="68">
        <v>0.1209420457169245</v>
      </c>
      <c r="N12" s="68">
        <v>0.24519999999999997</v>
      </c>
      <c r="O12" s="68">
        <v>0.39583335194343572</v>
      </c>
      <c r="Q12" s="44">
        <v>9.70031545741325E-2</v>
      </c>
      <c r="R12" s="44">
        <v>0.10699474702792369</v>
      </c>
      <c r="S12" s="43"/>
      <c r="T12" s="44">
        <v>0.11420612813370473</v>
      </c>
      <c r="U12" s="44">
        <f t="shared" si="0"/>
        <v>0.10606800991192029</v>
      </c>
    </row>
    <row r="13" spans="1:21" x14ac:dyDescent="0.2">
      <c r="A13" s="123"/>
      <c r="B13" s="35" t="s">
        <v>63</v>
      </c>
      <c r="C13" s="43">
        <v>7.5674277213634289E-2</v>
      </c>
      <c r="D13" s="44">
        <v>7.581869957285238E-2</v>
      </c>
      <c r="E13" s="43">
        <v>5.6333511491181182E-2</v>
      </c>
      <c r="F13" s="44">
        <v>0.1493881320711152</v>
      </c>
      <c r="G13" s="44">
        <v>5.8973105134474332E-2</v>
      </c>
      <c r="H13" s="44">
        <v>7.3612245863946144E-2</v>
      </c>
      <c r="J13" s="68">
        <v>0.4182723685989968</v>
      </c>
      <c r="K13" s="68">
        <v>0.25058823529411761</v>
      </c>
      <c r="L13" s="68">
        <v>0.21577017858941031</v>
      </c>
      <c r="M13" s="68">
        <v>0.13444931886400369</v>
      </c>
      <c r="N13" s="68">
        <v>0.1206</v>
      </c>
      <c r="O13" s="68">
        <v>0.27390094716640689</v>
      </c>
      <c r="Q13" s="44">
        <v>0.12933753943217666</v>
      </c>
      <c r="R13" s="44">
        <v>5.2944429084876968E-2</v>
      </c>
      <c r="S13" s="43"/>
      <c r="T13" s="44">
        <v>4.1782729805013928E-2</v>
      </c>
      <c r="U13" s="44">
        <f t="shared" si="0"/>
        <v>7.468823277402252E-2</v>
      </c>
    </row>
    <row r="14" spans="1:21" ht="12" thickBot="1" x14ac:dyDescent="0.25">
      <c r="A14" s="123"/>
      <c r="B14" s="8" t="s">
        <v>106</v>
      </c>
      <c r="C14" s="51">
        <v>0</v>
      </c>
      <c r="D14" s="52">
        <v>5.1020408163265293E-3</v>
      </c>
      <c r="E14" s="51">
        <v>0</v>
      </c>
      <c r="F14" s="52">
        <v>0</v>
      </c>
      <c r="G14" s="52">
        <v>1.9559902200489E-3</v>
      </c>
      <c r="H14" s="52">
        <v>1.5282056369817431E-3</v>
      </c>
      <c r="J14" s="72">
        <v>0</v>
      </c>
      <c r="K14" s="72">
        <v>1.6862745098039211E-2</v>
      </c>
      <c r="L14" s="72">
        <v>0</v>
      </c>
      <c r="M14" s="72">
        <v>0</v>
      </c>
      <c r="N14" s="72">
        <v>4.0000000000000001E-3</v>
      </c>
      <c r="O14" s="72">
        <v>5.6862410122356082E-3</v>
      </c>
      <c r="Q14" s="52">
        <v>0</v>
      </c>
      <c r="R14" s="52">
        <v>5.3912081835775505E-3</v>
      </c>
      <c r="S14" s="51"/>
      <c r="T14" s="52">
        <v>1.3927576601671311E-2</v>
      </c>
      <c r="U14" s="52">
        <f t="shared" si="0"/>
        <v>6.4395949284162873E-3</v>
      </c>
    </row>
    <row r="15" spans="1:21" x14ac:dyDescent="0.2">
      <c r="A15" s="118" t="s">
        <v>2</v>
      </c>
      <c r="B15" s="7" t="s">
        <v>64</v>
      </c>
      <c r="C15" s="53">
        <v>6.9206390272298036E-3</v>
      </c>
      <c r="D15" s="54">
        <v>8.5429520645467476E-3</v>
      </c>
      <c r="E15" s="53">
        <v>7.3757349011223938E-3</v>
      </c>
      <c r="F15" s="54">
        <v>2.6321865619949199E-2</v>
      </c>
      <c r="G15" s="54">
        <v>6.1613691931540343E-3</v>
      </c>
      <c r="H15" s="54">
        <v>7.7978748976469852E-3</v>
      </c>
      <c r="J15" s="73">
        <v>3.8252259350506551E-2</v>
      </c>
      <c r="K15" s="73">
        <v>2.8235294117647056E-2</v>
      </c>
      <c r="L15" s="73">
        <v>2.8250744445292811E-2</v>
      </c>
      <c r="M15" s="73">
        <v>2.3689679057954278E-2</v>
      </c>
      <c r="N15" s="73">
        <v>1.26E-2</v>
      </c>
      <c r="O15" s="73">
        <v>2.9014809904023772E-2</v>
      </c>
      <c r="Q15" s="54">
        <v>0</v>
      </c>
      <c r="R15" s="54">
        <v>8.432402543544373E-3</v>
      </c>
      <c r="S15" s="53"/>
      <c r="T15" s="54">
        <v>1.1142061281337047E-2</v>
      </c>
      <c r="U15" s="54">
        <f t="shared" si="0"/>
        <v>6.5248212749604738E-3</v>
      </c>
    </row>
    <row r="16" spans="1:21" ht="12" thickBot="1" x14ac:dyDescent="0.25">
      <c r="A16" s="119"/>
      <c r="B16" s="5" t="s">
        <v>65</v>
      </c>
      <c r="C16" s="47">
        <v>1.6040359614513937E-2</v>
      </c>
      <c r="D16" s="48">
        <v>9.373516848599904E-3</v>
      </c>
      <c r="E16" s="47">
        <v>4.4895777659005875E-3</v>
      </c>
      <c r="F16" s="48">
        <v>0</v>
      </c>
      <c r="G16" s="48">
        <v>1.7799511002444989E-2</v>
      </c>
      <c r="H16" s="48">
        <v>1.2526521397485231E-2</v>
      </c>
      <c r="J16" s="70">
        <v>8.8659442232949762E-2</v>
      </c>
      <c r="K16" s="70">
        <v>3.0980392156862744E-2</v>
      </c>
      <c r="L16" s="70">
        <v>1.7196105314526058E-2</v>
      </c>
      <c r="M16" s="70">
        <v>0</v>
      </c>
      <c r="N16" s="70">
        <v>3.6400000000000002E-2</v>
      </c>
      <c r="O16" s="70">
        <v>4.6609447045167764E-2</v>
      </c>
      <c r="Q16" s="48">
        <v>7.8864353312302848E-4</v>
      </c>
      <c r="R16" s="48">
        <v>1.4100082941664363E-2</v>
      </c>
      <c r="S16" s="47"/>
      <c r="T16" s="48">
        <v>1.3927576601671311E-2</v>
      </c>
      <c r="U16" s="48">
        <f t="shared" si="0"/>
        <v>9.6054343588195673E-3</v>
      </c>
    </row>
    <row r="17" spans="1:21" x14ac:dyDescent="0.2">
      <c r="A17" s="123" t="s">
        <v>3</v>
      </c>
      <c r="B17" s="36" t="s">
        <v>66</v>
      </c>
      <c r="C17" s="49">
        <v>4.7927042235301726E-2</v>
      </c>
      <c r="D17" s="50">
        <v>6.1817750355956325E-2</v>
      </c>
      <c r="E17" s="49">
        <v>9.3746659540352745E-2</v>
      </c>
      <c r="F17" s="50">
        <v>0.10159316555068114</v>
      </c>
      <c r="G17" s="50">
        <v>6.3667481662591688E-2</v>
      </c>
      <c r="H17" s="50">
        <v>5.9991817203166049E-2</v>
      </c>
      <c r="J17" s="71">
        <v>0.26490583344603136</v>
      </c>
      <c r="K17" s="71">
        <v>0.20431372549019605</v>
      </c>
      <c r="L17" s="71">
        <v>0.35907105621046082</v>
      </c>
      <c r="M17" s="71">
        <v>9.1433848995613021E-2</v>
      </c>
      <c r="N17" s="71">
        <v>0.13020000000000001</v>
      </c>
      <c r="O17" s="71">
        <v>0.22322122306322825</v>
      </c>
      <c r="Q17" s="50">
        <v>6.1514195583596221E-2</v>
      </c>
      <c r="R17" s="50">
        <v>6.4003317666574508E-2</v>
      </c>
      <c r="S17" s="49"/>
      <c r="T17" s="50">
        <v>9.7493036211699163E-2</v>
      </c>
      <c r="U17" s="50">
        <f t="shared" si="0"/>
        <v>7.4336849820623302E-2</v>
      </c>
    </row>
    <row r="18" spans="1:21" x14ac:dyDescent="0.2">
      <c r="A18" s="123"/>
      <c r="B18" s="35" t="s">
        <v>67</v>
      </c>
      <c r="C18" s="43">
        <v>4.2235301726925814E-2</v>
      </c>
      <c r="D18" s="44">
        <v>3.856193640246796E-2</v>
      </c>
      <c r="E18" s="43">
        <v>3.4740780331373601E-2</v>
      </c>
      <c r="F18" s="44">
        <v>0</v>
      </c>
      <c r="G18" s="44">
        <v>3.4621026894865528E-2</v>
      </c>
      <c r="H18" s="44">
        <v>3.8740165954569333E-2</v>
      </c>
      <c r="J18" s="68">
        <v>0.23344603136337178</v>
      </c>
      <c r="K18" s="68">
        <v>0.12745098039215685</v>
      </c>
      <c r="L18" s="68">
        <v>0.13306510064811833</v>
      </c>
      <c r="M18" s="68">
        <v>0</v>
      </c>
      <c r="N18" s="68">
        <v>7.0800000000000002E-2</v>
      </c>
      <c r="O18" s="68">
        <v>0.14414677916432619</v>
      </c>
      <c r="Q18" s="44">
        <v>1.6561514195583597E-2</v>
      </c>
      <c r="R18" s="44">
        <v>5.114735969035112E-2</v>
      </c>
      <c r="S18" s="43"/>
      <c r="T18" s="44">
        <v>1.2534818941504178E-2</v>
      </c>
      <c r="U18" s="44">
        <f t="shared" si="0"/>
        <v>2.6747897609146299E-2</v>
      </c>
    </row>
    <row r="19" spans="1:21" ht="12" thickBot="1" x14ac:dyDescent="0.25">
      <c r="A19" s="123"/>
      <c r="B19" s="8" t="s">
        <v>68</v>
      </c>
      <c r="C19" s="51">
        <v>3.2339434706681325E-3</v>
      </c>
      <c r="D19" s="52">
        <v>5.1020408163265302E-3</v>
      </c>
      <c r="E19" s="51">
        <v>1.0903260288615714E-2</v>
      </c>
      <c r="F19" s="52">
        <v>0</v>
      </c>
      <c r="G19" s="52">
        <v>3.7750611246943767E-2</v>
      </c>
      <c r="H19" s="52">
        <v>7.2994167610863333E-3</v>
      </c>
      <c r="J19" s="72">
        <v>1.7874887546965677E-2</v>
      </c>
      <c r="K19" s="72">
        <v>1.6862745098039214E-2</v>
      </c>
      <c r="L19" s="72">
        <v>4.1761970049563293E-2</v>
      </c>
      <c r="M19" s="72">
        <v>0</v>
      </c>
      <c r="N19" s="72">
        <v>7.7200000000000005E-2</v>
      </c>
      <c r="O19" s="72">
        <v>2.716011637953733E-2</v>
      </c>
      <c r="Q19" s="52">
        <v>0</v>
      </c>
      <c r="R19" s="52">
        <v>4.5617915399502346E-3</v>
      </c>
      <c r="S19" s="51"/>
      <c r="T19" s="52">
        <v>0</v>
      </c>
      <c r="U19" s="52">
        <f t="shared" si="0"/>
        <v>1.5205971799834115E-3</v>
      </c>
    </row>
    <row r="20" spans="1:21" x14ac:dyDescent="0.2">
      <c r="A20" s="118" t="s">
        <v>4</v>
      </c>
      <c r="B20" s="7" t="s">
        <v>69</v>
      </c>
      <c r="C20" s="53">
        <v>0</v>
      </c>
      <c r="D20" s="54">
        <v>0</v>
      </c>
      <c r="E20" s="53">
        <v>3.3137359700694817E-3</v>
      </c>
      <c r="F20" s="54">
        <v>0</v>
      </c>
      <c r="G20" s="54">
        <v>2.6014669926650368E-2</v>
      </c>
      <c r="H20" s="54">
        <v>2.4217433716012091E-3</v>
      </c>
      <c r="J20" s="73">
        <v>0</v>
      </c>
      <c r="K20" s="73">
        <v>0</v>
      </c>
      <c r="L20" s="73">
        <v>1.2692363446435902E-2</v>
      </c>
      <c r="M20" s="73">
        <v>0</v>
      </c>
      <c r="N20" s="73">
        <v>5.3200000000000004E-2</v>
      </c>
      <c r="O20" s="73">
        <v>9.010970871633453E-3</v>
      </c>
      <c r="Q20" s="54">
        <v>0</v>
      </c>
      <c r="R20" s="54">
        <v>0</v>
      </c>
      <c r="S20" s="53"/>
      <c r="T20" s="54">
        <v>0</v>
      </c>
      <c r="U20" s="54">
        <f t="shared" si="0"/>
        <v>0</v>
      </c>
    </row>
    <row r="21" spans="1:21" ht="12" thickBot="1" x14ac:dyDescent="0.25">
      <c r="A21" s="119"/>
      <c r="B21" s="5" t="s">
        <v>70</v>
      </c>
      <c r="C21" s="47">
        <v>5.4977039001358249E-3</v>
      </c>
      <c r="D21" s="48">
        <v>0</v>
      </c>
      <c r="E21" s="47">
        <v>0</v>
      </c>
      <c r="F21" s="48">
        <v>1.3853613484183789E-2</v>
      </c>
      <c r="G21" s="48">
        <v>0</v>
      </c>
      <c r="H21" s="48">
        <v>3.0729937900467233E-3</v>
      </c>
      <c r="J21" s="70">
        <v>3.0387308829841652E-2</v>
      </c>
      <c r="K21" s="70">
        <v>0</v>
      </c>
      <c r="L21" s="70">
        <v>0</v>
      </c>
      <c r="M21" s="70">
        <v>1.246825213576541E-2</v>
      </c>
      <c r="N21" s="70">
        <v>0</v>
      </c>
      <c r="O21" s="70">
        <v>1.1434183264642527E-2</v>
      </c>
      <c r="Q21" s="48">
        <v>0</v>
      </c>
      <c r="R21" s="48">
        <v>4.838263754492673E-3</v>
      </c>
      <c r="S21" s="47"/>
      <c r="T21" s="48">
        <v>0</v>
      </c>
      <c r="U21" s="48">
        <f t="shared" si="0"/>
        <v>1.6127545848308911E-3</v>
      </c>
    </row>
    <row r="22" spans="1:21" x14ac:dyDescent="0.2">
      <c r="A22" s="123" t="s">
        <v>5</v>
      </c>
      <c r="B22" s="6" t="s">
        <v>71</v>
      </c>
      <c r="C22" s="55">
        <v>0</v>
      </c>
      <c r="D22" s="56">
        <v>0</v>
      </c>
      <c r="E22" s="55">
        <v>0</v>
      </c>
      <c r="F22" s="56">
        <v>2.5398291387670285E-2</v>
      </c>
      <c r="G22" s="56">
        <v>1.7799511002444989E-2</v>
      </c>
      <c r="H22" s="56">
        <v>1.9398213011965519E-3</v>
      </c>
      <c r="J22" s="74">
        <v>0</v>
      </c>
      <c r="K22" s="74">
        <v>0</v>
      </c>
      <c r="L22" s="74">
        <v>0</v>
      </c>
      <c r="M22" s="74">
        <v>2.2858462248903255E-2</v>
      </c>
      <c r="N22" s="74">
        <v>3.6400000000000002E-2</v>
      </c>
      <c r="O22" s="74">
        <v>7.2178057535877624E-3</v>
      </c>
      <c r="Q22" s="56">
        <v>0</v>
      </c>
      <c r="R22" s="56">
        <v>0</v>
      </c>
      <c r="S22" s="55"/>
      <c r="T22" s="56">
        <v>7.1030640668523687E-2</v>
      </c>
      <c r="U22" s="56">
        <f t="shared" si="0"/>
        <v>2.3676880222841229E-2</v>
      </c>
    </row>
    <row r="23" spans="1:21" x14ac:dyDescent="0.2">
      <c r="A23" s="123"/>
      <c r="B23" s="4" t="s">
        <v>72</v>
      </c>
      <c r="C23" s="45">
        <v>0</v>
      </c>
      <c r="D23" s="46">
        <v>0</v>
      </c>
      <c r="E23" s="45">
        <v>0</v>
      </c>
      <c r="F23" s="46">
        <v>0</v>
      </c>
      <c r="G23" s="46">
        <v>0</v>
      </c>
      <c r="H23" s="46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  <c r="Q23" s="46">
        <v>0</v>
      </c>
      <c r="R23" s="46">
        <v>1.9076582803428253E-2</v>
      </c>
      <c r="S23" s="45"/>
      <c r="T23" s="46">
        <v>0</v>
      </c>
      <c r="U23" s="46">
        <f t="shared" si="0"/>
        <v>6.3588609344760842E-3</v>
      </c>
    </row>
    <row r="24" spans="1:21" x14ac:dyDescent="0.2">
      <c r="A24" s="123"/>
      <c r="B24" s="4" t="s">
        <v>73</v>
      </c>
      <c r="C24" s="45">
        <v>0</v>
      </c>
      <c r="D24" s="46">
        <v>0</v>
      </c>
      <c r="E24" s="45">
        <v>0</v>
      </c>
      <c r="F24" s="46">
        <v>0</v>
      </c>
      <c r="G24" s="46">
        <v>0</v>
      </c>
      <c r="H24" s="46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  <c r="Q24" s="46">
        <v>0</v>
      </c>
      <c r="R24" s="46">
        <v>0</v>
      </c>
      <c r="S24" s="45"/>
      <c r="T24" s="46">
        <v>0</v>
      </c>
      <c r="U24" s="46">
        <f t="shared" si="0"/>
        <v>0</v>
      </c>
    </row>
    <row r="25" spans="1:21" x14ac:dyDescent="0.2">
      <c r="A25" s="123"/>
      <c r="B25" s="4" t="s">
        <v>74</v>
      </c>
      <c r="C25" s="45">
        <v>0</v>
      </c>
      <c r="D25" s="46">
        <v>0</v>
      </c>
      <c r="E25" s="45">
        <v>0</v>
      </c>
      <c r="F25" s="46">
        <v>0</v>
      </c>
      <c r="G25" s="46">
        <v>0</v>
      </c>
      <c r="H25" s="46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  <c r="Q25" s="46">
        <v>0</v>
      </c>
      <c r="R25" s="46">
        <v>0</v>
      </c>
      <c r="S25" s="45"/>
      <c r="T25" s="46">
        <v>0</v>
      </c>
      <c r="U25" s="46">
        <f t="shared" si="0"/>
        <v>0</v>
      </c>
    </row>
    <row r="26" spans="1:21" x14ac:dyDescent="0.2">
      <c r="A26" s="123"/>
      <c r="B26" s="4" t="s">
        <v>75</v>
      </c>
      <c r="C26" s="45">
        <v>0</v>
      </c>
      <c r="D26" s="46">
        <v>3.5595633602278115E-4</v>
      </c>
      <c r="E26" s="45">
        <v>0</v>
      </c>
      <c r="F26" s="46">
        <v>0</v>
      </c>
      <c r="G26" s="46">
        <v>4.9877750611246946E-3</v>
      </c>
      <c r="H26" s="46">
        <v>4.7877722388183018E-4</v>
      </c>
      <c r="J26" s="69">
        <v>0</v>
      </c>
      <c r="K26" s="69">
        <v>1.176470588235294E-3</v>
      </c>
      <c r="L26" s="69">
        <v>0</v>
      </c>
      <c r="M26" s="69">
        <v>0</v>
      </c>
      <c r="N26" s="69">
        <v>1.0200000000000001E-2</v>
      </c>
      <c r="O26" s="69">
        <v>1.7814635807377908E-3</v>
      </c>
      <c r="Q26" s="46">
        <v>0</v>
      </c>
      <c r="R26" s="46">
        <v>1.6173624550732648E-2</v>
      </c>
      <c r="S26" s="45"/>
      <c r="T26" s="46">
        <v>0</v>
      </c>
      <c r="U26" s="46">
        <f t="shared" si="0"/>
        <v>5.3912081835775496E-3</v>
      </c>
    </row>
    <row r="27" spans="1:21" ht="12" thickBot="1" x14ac:dyDescent="0.25">
      <c r="A27" s="123"/>
      <c r="B27" s="8" t="s">
        <v>76</v>
      </c>
      <c r="C27" s="51">
        <v>0</v>
      </c>
      <c r="D27" s="52">
        <v>0</v>
      </c>
      <c r="E27" s="51">
        <v>0</v>
      </c>
      <c r="F27" s="52">
        <v>0</v>
      </c>
      <c r="G27" s="52">
        <v>0</v>
      </c>
      <c r="H27" s="5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  <c r="Q27" s="52">
        <v>0</v>
      </c>
      <c r="R27" s="52">
        <v>0</v>
      </c>
      <c r="S27" s="51"/>
      <c r="T27" s="52">
        <v>0</v>
      </c>
      <c r="U27" s="52">
        <f t="shared" si="0"/>
        <v>0</v>
      </c>
    </row>
    <row r="28" spans="1:21" x14ac:dyDescent="0.2">
      <c r="A28" s="118" t="s">
        <v>6</v>
      </c>
      <c r="B28" s="7" t="s">
        <v>77</v>
      </c>
      <c r="C28" s="53">
        <v>0</v>
      </c>
      <c r="D28" s="54">
        <v>0</v>
      </c>
      <c r="E28" s="53">
        <v>0</v>
      </c>
      <c r="F28" s="54">
        <v>0</v>
      </c>
      <c r="G28" s="54">
        <v>0</v>
      </c>
      <c r="H28" s="54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  <c r="Q28" s="54">
        <v>0</v>
      </c>
      <c r="R28" s="54">
        <v>0</v>
      </c>
      <c r="S28" s="53"/>
      <c r="T28" s="54">
        <v>0</v>
      </c>
      <c r="U28" s="54">
        <f t="shared" si="0"/>
        <v>0</v>
      </c>
    </row>
    <row r="29" spans="1:21" ht="12" thickBot="1" x14ac:dyDescent="0.25">
      <c r="A29" s="119"/>
      <c r="B29" s="5" t="s">
        <v>78</v>
      </c>
      <c r="C29" s="47">
        <v>0</v>
      </c>
      <c r="D29" s="48">
        <v>0</v>
      </c>
      <c r="E29" s="47">
        <v>5.5585248530197759E-3</v>
      </c>
      <c r="F29" s="48">
        <v>0</v>
      </c>
      <c r="G29" s="48">
        <v>1.56479217603912E-2</v>
      </c>
      <c r="H29" s="48">
        <v>1.915115969275488E-3</v>
      </c>
      <c r="J29" s="70">
        <v>0</v>
      </c>
      <c r="K29" s="70">
        <v>0</v>
      </c>
      <c r="L29" s="70">
        <v>2.1290416103698934E-2</v>
      </c>
      <c r="M29" s="70">
        <v>0</v>
      </c>
      <c r="N29" s="70">
        <v>3.2000000000000001E-2</v>
      </c>
      <c r="O29" s="70">
        <v>7.1258806433860357E-3</v>
      </c>
      <c r="Q29" s="48">
        <v>0</v>
      </c>
      <c r="R29" s="48">
        <v>0</v>
      </c>
      <c r="S29" s="47"/>
      <c r="T29" s="48">
        <v>0</v>
      </c>
      <c r="U29" s="48">
        <f t="shared" si="0"/>
        <v>0</v>
      </c>
    </row>
    <row r="30" spans="1:21" x14ac:dyDescent="0.2">
      <c r="A30" s="123" t="s">
        <v>7</v>
      </c>
      <c r="B30" s="36" t="s">
        <v>79</v>
      </c>
      <c r="C30" s="49">
        <v>0.26369575059827954</v>
      </c>
      <c r="D30" s="50">
        <v>0.16913858566682483</v>
      </c>
      <c r="E30" s="49">
        <v>0.27642971672902195</v>
      </c>
      <c r="F30" s="50">
        <v>0.22489032555991686</v>
      </c>
      <c r="G30" s="50">
        <v>0.16498777506112469</v>
      </c>
      <c r="H30" s="50">
        <v>0.23134170444557098</v>
      </c>
      <c r="J30" s="71">
        <v>1.4575183305795816</v>
      </c>
      <c r="K30" s="71">
        <v>0.55901960784313709</v>
      </c>
      <c r="L30" s="71">
        <v>1.0587887700801046</v>
      </c>
      <c r="M30" s="71">
        <v>0.20240129300392518</v>
      </c>
      <c r="N30" s="71">
        <v>0.33739999999999998</v>
      </c>
      <c r="O30" s="71">
        <v>0.86079036474239223</v>
      </c>
      <c r="Q30" s="50">
        <v>0.47279179810725547</v>
      </c>
      <c r="R30" s="50">
        <v>8.5153442079071051E-2</v>
      </c>
      <c r="S30" s="49"/>
      <c r="T30" s="50">
        <v>0.37047353760445684</v>
      </c>
      <c r="U30" s="50">
        <f t="shared" si="0"/>
        <v>0.3094729259302611</v>
      </c>
    </row>
    <row r="31" spans="1:21" x14ac:dyDescent="0.2">
      <c r="A31" s="123"/>
      <c r="B31" s="35" t="s">
        <v>80</v>
      </c>
      <c r="C31" s="43">
        <v>5.3101351788370742E-2</v>
      </c>
      <c r="D31" s="44">
        <v>1.7797816801139055E-2</v>
      </c>
      <c r="E31" s="43">
        <v>5.3126670229823619E-2</v>
      </c>
      <c r="F31" s="44">
        <v>9.4897252366658968E-2</v>
      </c>
      <c r="G31" s="44">
        <v>2.7481662591687044E-2</v>
      </c>
      <c r="H31" s="44">
        <v>4.254829791663662E-2</v>
      </c>
      <c r="J31" s="68">
        <v>0.29350565352117647</v>
      </c>
      <c r="K31" s="68">
        <v>5.8823529411764691E-2</v>
      </c>
      <c r="L31" s="68">
        <v>0.20348724622189171</v>
      </c>
      <c r="M31" s="68">
        <v>8.5407527129993069E-2</v>
      </c>
      <c r="N31" s="68">
        <v>5.62E-2</v>
      </c>
      <c r="O31" s="68">
        <v>0.15831630950677381</v>
      </c>
      <c r="Q31" s="44">
        <v>6.2697160883280756E-2</v>
      </c>
      <c r="R31" s="44">
        <v>7.7412220071882767E-2</v>
      </c>
      <c r="S31" s="43"/>
      <c r="T31" s="44">
        <v>7.1030640668523687E-2</v>
      </c>
      <c r="U31" s="44">
        <f t="shared" si="0"/>
        <v>7.0380007207895737E-2</v>
      </c>
    </row>
    <row r="32" spans="1:21" ht="12" thickBot="1" x14ac:dyDescent="0.25">
      <c r="A32" s="123"/>
      <c r="B32" s="8" t="s">
        <v>81</v>
      </c>
      <c r="C32" s="51">
        <v>0</v>
      </c>
      <c r="D32" s="52">
        <v>1.6611295681063121E-3</v>
      </c>
      <c r="E32" s="51">
        <v>0</v>
      </c>
      <c r="F32" s="52">
        <v>0</v>
      </c>
      <c r="G32" s="52">
        <v>9.8777506112469431E-3</v>
      </c>
      <c r="H32" s="52">
        <v>1.2064530602116136E-3</v>
      </c>
      <c r="J32" s="72">
        <v>0</v>
      </c>
      <c r="K32" s="72">
        <v>5.4901960784313718E-3</v>
      </c>
      <c r="L32" s="72">
        <v>0</v>
      </c>
      <c r="M32" s="72">
        <v>0</v>
      </c>
      <c r="N32" s="72">
        <v>2.0199999999999999E-2</v>
      </c>
      <c r="O32" s="72">
        <v>4.4890443434441995E-3</v>
      </c>
      <c r="Q32" s="52">
        <v>0</v>
      </c>
      <c r="R32" s="52">
        <v>4.1470832181365771E-4</v>
      </c>
      <c r="S32" s="51"/>
      <c r="T32" s="52">
        <v>0</v>
      </c>
      <c r="U32" s="52">
        <f t="shared" si="0"/>
        <v>1.3823610727121925E-4</v>
      </c>
    </row>
    <row r="33" spans="1:21" x14ac:dyDescent="0.2">
      <c r="A33" s="118" t="s">
        <v>8</v>
      </c>
      <c r="B33" s="34" t="s">
        <v>82</v>
      </c>
      <c r="C33" s="41">
        <v>1.1254123277925101E-2</v>
      </c>
      <c r="D33" s="42">
        <v>3.3697199810156613E-2</v>
      </c>
      <c r="E33" s="41">
        <v>8.9791555318011751E-3</v>
      </c>
      <c r="F33" s="42">
        <v>5.0334795659201112E-2</v>
      </c>
      <c r="G33" s="42">
        <v>6.7188264058679698E-2</v>
      </c>
      <c r="H33" s="42">
        <v>2.2198558155656564E-2</v>
      </c>
      <c r="J33" s="67">
        <v>6.2204608663440561E-2</v>
      </c>
      <c r="K33" s="67">
        <v>0.11137254901960782</v>
      </c>
      <c r="L33" s="67">
        <v>3.4392210629052115E-2</v>
      </c>
      <c r="M33" s="67">
        <v>4.5301316093281002E-2</v>
      </c>
      <c r="N33" s="67">
        <v>0.13739999999999997</v>
      </c>
      <c r="O33" s="67">
        <v>8.2597753039632044E-2</v>
      </c>
      <c r="Q33" s="42">
        <v>1.8927444794952682E-2</v>
      </c>
      <c r="R33" s="42">
        <v>4.2023776610450647E-2</v>
      </c>
      <c r="S33" s="41"/>
      <c r="T33" s="42">
        <v>3.8997214484679674E-2</v>
      </c>
      <c r="U33" s="42">
        <f t="shared" si="0"/>
        <v>3.3316145296694334E-2</v>
      </c>
    </row>
    <row r="34" spans="1:21" x14ac:dyDescent="0.2">
      <c r="A34" s="123"/>
      <c r="B34" s="35" t="s">
        <v>83</v>
      </c>
      <c r="C34" s="43">
        <v>0</v>
      </c>
      <c r="D34" s="44">
        <v>0</v>
      </c>
      <c r="E34" s="43">
        <v>5.3447354355959386E-4</v>
      </c>
      <c r="F34" s="44">
        <v>0</v>
      </c>
      <c r="G34" s="44">
        <v>2.0537897310513448E-3</v>
      </c>
      <c r="H34" s="44">
        <v>2.2627511357592531E-4</v>
      </c>
      <c r="J34" s="68">
        <v>0</v>
      </c>
      <c r="K34" s="68">
        <v>0</v>
      </c>
      <c r="L34" s="68">
        <v>2.0471553945864362E-3</v>
      </c>
      <c r="M34" s="68">
        <v>0</v>
      </c>
      <c r="N34" s="68">
        <v>4.1999999999999997E-3</v>
      </c>
      <c r="O34" s="68">
        <v>8.419382835184949E-4</v>
      </c>
      <c r="Q34" s="44">
        <v>0</v>
      </c>
      <c r="R34" s="44">
        <v>9.676527508985347E-4</v>
      </c>
      <c r="S34" s="43"/>
      <c r="T34" s="44">
        <v>0</v>
      </c>
      <c r="U34" s="44">
        <f t="shared" si="0"/>
        <v>3.2255091696617823E-4</v>
      </c>
    </row>
    <row r="35" spans="1:21" x14ac:dyDescent="0.2">
      <c r="A35" s="123"/>
      <c r="B35" s="35" t="s">
        <v>84</v>
      </c>
      <c r="C35" s="43">
        <v>1.1642196494405276E-3</v>
      </c>
      <c r="D35" s="44">
        <v>2.0170859041290933E-3</v>
      </c>
      <c r="E35" s="43">
        <v>0</v>
      </c>
      <c r="F35" s="44">
        <v>1.2006465019625953E-2</v>
      </c>
      <c r="G35" s="44">
        <v>0</v>
      </c>
      <c r="H35" s="44">
        <v>1.4007795388479383E-3</v>
      </c>
      <c r="J35" s="68">
        <v>6.4349595169076431E-3</v>
      </c>
      <c r="K35" s="68">
        <v>6.6666666666666662E-3</v>
      </c>
      <c r="L35" s="68">
        <v>0</v>
      </c>
      <c r="M35" s="68">
        <v>1.0805818517663358E-2</v>
      </c>
      <c r="N35" s="68">
        <v>0</v>
      </c>
      <c r="O35" s="68">
        <v>5.2121061918271056E-3</v>
      </c>
      <c r="Q35" s="44">
        <v>0</v>
      </c>
      <c r="R35" s="44">
        <v>6.3588609344760851E-3</v>
      </c>
      <c r="S35" s="43"/>
      <c r="T35" s="44">
        <v>0</v>
      </c>
      <c r="U35" s="44">
        <f t="shared" si="0"/>
        <v>2.1196203114920284E-3</v>
      </c>
    </row>
    <row r="36" spans="1:21" ht="12" thickBot="1" x14ac:dyDescent="0.25">
      <c r="A36" s="119"/>
      <c r="B36" s="5" t="s">
        <v>85</v>
      </c>
      <c r="C36" s="47">
        <v>0</v>
      </c>
      <c r="D36" s="48">
        <v>0</v>
      </c>
      <c r="E36" s="47">
        <v>9.7274184927846081E-3</v>
      </c>
      <c r="F36" s="48">
        <v>0</v>
      </c>
      <c r="G36" s="48">
        <v>4.1271393643031784E-2</v>
      </c>
      <c r="H36" s="48">
        <v>4.4168060299959256E-3</v>
      </c>
      <c r="J36" s="70">
        <v>0</v>
      </c>
      <c r="K36" s="70">
        <v>0</v>
      </c>
      <c r="L36" s="70">
        <v>3.7258228181473133E-2</v>
      </c>
      <c r="M36" s="70">
        <v>0</v>
      </c>
      <c r="N36" s="70">
        <v>8.4399999999999989E-2</v>
      </c>
      <c r="O36" s="70">
        <v>1.6434322046118988E-2</v>
      </c>
      <c r="Q36" s="48">
        <v>0</v>
      </c>
      <c r="R36" s="48">
        <v>0</v>
      </c>
      <c r="S36" s="47"/>
      <c r="T36" s="48">
        <v>0</v>
      </c>
      <c r="U36" s="48">
        <f t="shared" si="0"/>
        <v>0</v>
      </c>
    </row>
    <row r="37" spans="1:21" x14ac:dyDescent="0.2">
      <c r="A37" s="123" t="s">
        <v>9</v>
      </c>
      <c r="B37" s="36" t="s">
        <v>82</v>
      </c>
      <c r="C37" s="49">
        <v>0</v>
      </c>
      <c r="D37" s="50">
        <v>1.1865211200759371E-4</v>
      </c>
      <c r="E37" s="49">
        <v>0</v>
      </c>
      <c r="F37" s="50">
        <v>0</v>
      </c>
      <c r="G37" s="50">
        <v>0</v>
      </c>
      <c r="H37" s="50">
        <v>3.2050137369166572E-5</v>
      </c>
      <c r="J37" s="71">
        <v>0</v>
      </c>
      <c r="K37" s="71">
        <v>3.9215686274509797E-4</v>
      </c>
      <c r="L37" s="71">
        <v>0</v>
      </c>
      <c r="M37" s="71">
        <v>0</v>
      </c>
      <c r="N37" s="71">
        <v>0</v>
      </c>
      <c r="O37" s="71">
        <v>1.1925411158427578E-4</v>
      </c>
      <c r="Q37" s="50">
        <v>0</v>
      </c>
      <c r="R37" s="50">
        <v>0</v>
      </c>
      <c r="S37" s="49"/>
      <c r="T37" s="50">
        <v>3.3426183844011144E-2</v>
      </c>
      <c r="U37" s="50">
        <f t="shared" si="0"/>
        <v>1.1142061281337047E-2</v>
      </c>
    </row>
    <row r="38" spans="1:21" x14ac:dyDescent="0.2">
      <c r="A38" s="123"/>
      <c r="B38" s="35" t="s">
        <v>83</v>
      </c>
      <c r="C38" s="43">
        <v>1.2224306319125541E-2</v>
      </c>
      <c r="D38" s="44">
        <v>8.4242999525391531E-3</v>
      </c>
      <c r="E38" s="43">
        <v>7.0550507749866384E-3</v>
      </c>
      <c r="F38" s="44">
        <v>4.8949434310782726E-2</v>
      </c>
      <c r="G38" s="44">
        <v>3.3251833740831297E-3</v>
      </c>
      <c r="H38" s="44">
        <v>1.0681029763533178E-2</v>
      </c>
      <c r="J38" s="68">
        <v>6.7567074927530266E-2</v>
      </c>
      <c r="K38" s="68">
        <v>2.7843137254901954E-2</v>
      </c>
      <c r="L38" s="68">
        <v>2.7022451208540951E-2</v>
      </c>
      <c r="M38" s="68">
        <v>4.4054490879704457E-2</v>
      </c>
      <c r="N38" s="68">
        <v>6.7999999999999996E-3</v>
      </c>
      <c r="O38" s="68">
        <v>3.9742628887474214E-2</v>
      </c>
      <c r="Q38" s="44">
        <v>6.3091482649842278E-3</v>
      </c>
      <c r="R38" s="44">
        <v>1.3270666298037047E-2</v>
      </c>
      <c r="S38" s="43"/>
      <c r="T38" s="44">
        <v>0</v>
      </c>
      <c r="U38" s="44">
        <f t="shared" si="0"/>
        <v>6.5266048543404257E-3</v>
      </c>
    </row>
    <row r="39" spans="1:21" x14ac:dyDescent="0.2">
      <c r="A39" s="123"/>
      <c r="B39" s="35" t="s">
        <v>84</v>
      </c>
      <c r="C39" s="43">
        <v>1.8110083435741544E-3</v>
      </c>
      <c r="D39" s="44">
        <v>1.0678690080683435E-3</v>
      </c>
      <c r="E39" s="43">
        <v>0</v>
      </c>
      <c r="F39" s="44">
        <v>0</v>
      </c>
      <c r="G39" s="44">
        <v>0</v>
      </c>
      <c r="H39" s="44">
        <v>1.1975294567736644E-3</v>
      </c>
      <c r="J39" s="68">
        <v>1.0009937026300781E-2</v>
      </c>
      <c r="K39" s="68">
        <v>3.529411764705882E-3</v>
      </c>
      <c r="L39" s="68">
        <v>0</v>
      </c>
      <c r="M39" s="68">
        <v>0</v>
      </c>
      <c r="N39" s="68">
        <v>0</v>
      </c>
      <c r="O39" s="68">
        <v>4.4558408539282137E-3</v>
      </c>
      <c r="Q39" s="44">
        <v>0</v>
      </c>
      <c r="R39" s="44">
        <v>0</v>
      </c>
      <c r="S39" s="43"/>
      <c r="T39" s="44">
        <v>0</v>
      </c>
      <c r="U39" s="44">
        <f t="shared" si="0"/>
        <v>0</v>
      </c>
    </row>
    <row r="40" spans="1:21" x14ac:dyDescent="0.2">
      <c r="A40" s="123"/>
      <c r="B40" s="35" t="s">
        <v>86</v>
      </c>
      <c r="C40" s="43">
        <v>5.0449518142422871E-3</v>
      </c>
      <c r="D40" s="44">
        <v>4.6274323682961548E-3</v>
      </c>
      <c r="E40" s="43">
        <v>1.1758417958311065E-3</v>
      </c>
      <c r="F40" s="44">
        <v>0</v>
      </c>
      <c r="G40" s="44">
        <v>0</v>
      </c>
      <c r="H40" s="44">
        <v>3.9335779162585523E-3</v>
      </c>
      <c r="J40" s="68">
        <v>2.7884824573266461E-2</v>
      </c>
      <c r="K40" s="68">
        <v>1.5294117647058821E-2</v>
      </c>
      <c r="L40" s="68">
        <v>4.5037418680901591E-3</v>
      </c>
      <c r="M40" s="68">
        <v>0</v>
      </c>
      <c r="N40" s="68">
        <v>0</v>
      </c>
      <c r="O40" s="68">
        <v>1.4636297322152124E-2</v>
      </c>
      <c r="Q40" s="44">
        <v>7.8864353312302852E-3</v>
      </c>
      <c r="R40" s="44">
        <v>2.4882499308819463E-3</v>
      </c>
      <c r="S40" s="43"/>
      <c r="T40" s="44">
        <v>0</v>
      </c>
      <c r="U40" s="44">
        <f t="shared" si="0"/>
        <v>3.4582284207040769E-3</v>
      </c>
    </row>
    <row r="41" spans="1:21" ht="12" thickBot="1" x14ac:dyDescent="0.25">
      <c r="A41" s="123"/>
      <c r="B41" s="8" t="s">
        <v>87</v>
      </c>
      <c r="C41" s="51">
        <v>0</v>
      </c>
      <c r="D41" s="52">
        <v>0</v>
      </c>
      <c r="E41" s="51">
        <v>0</v>
      </c>
      <c r="F41" s="52">
        <v>0</v>
      </c>
      <c r="G41" s="52">
        <v>0</v>
      </c>
      <c r="H41" s="5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  <c r="Q41" s="52">
        <v>0</v>
      </c>
      <c r="R41" s="52">
        <v>0</v>
      </c>
      <c r="S41" s="51"/>
      <c r="T41" s="52">
        <v>0</v>
      </c>
      <c r="U41" s="52">
        <f t="shared" si="0"/>
        <v>0</v>
      </c>
    </row>
    <row r="42" spans="1:21" x14ac:dyDescent="0.2">
      <c r="A42" s="118" t="s">
        <v>88</v>
      </c>
      <c r="B42" s="40" t="s">
        <v>89</v>
      </c>
      <c r="C42" s="57">
        <v>0</v>
      </c>
      <c r="D42" s="58">
        <v>0</v>
      </c>
      <c r="E42" s="57">
        <v>0</v>
      </c>
      <c r="F42" s="58">
        <v>0</v>
      </c>
      <c r="G42" s="58">
        <v>0</v>
      </c>
      <c r="H42" s="58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  <c r="Q42" s="58">
        <v>0</v>
      </c>
      <c r="R42" s="58">
        <v>0</v>
      </c>
      <c r="S42" s="57"/>
      <c r="T42" s="58">
        <v>0</v>
      </c>
      <c r="U42" s="58">
        <f t="shared" si="0"/>
        <v>0</v>
      </c>
    </row>
    <row r="43" spans="1:21" x14ac:dyDescent="0.2">
      <c r="A43" s="123"/>
      <c r="B43" s="4" t="s">
        <v>90</v>
      </c>
      <c r="C43" s="45">
        <v>0</v>
      </c>
      <c r="D43" s="46">
        <v>0</v>
      </c>
      <c r="E43" s="45">
        <v>0</v>
      </c>
      <c r="F43" s="46">
        <v>0</v>
      </c>
      <c r="G43" s="46">
        <v>2.3471882640586795E-3</v>
      </c>
      <c r="H43" s="46">
        <v>1.8005967612909666E-4</v>
      </c>
      <c r="J43" s="69">
        <v>0</v>
      </c>
      <c r="K43" s="69">
        <v>0</v>
      </c>
      <c r="L43" s="69">
        <v>0</v>
      </c>
      <c r="M43" s="69">
        <v>0</v>
      </c>
      <c r="N43" s="69">
        <v>4.7999999999999996E-3</v>
      </c>
      <c r="O43" s="69">
        <v>6.6997705693410032E-4</v>
      </c>
      <c r="Q43" s="46">
        <v>0</v>
      </c>
      <c r="R43" s="46">
        <v>0</v>
      </c>
      <c r="S43" s="45"/>
      <c r="T43" s="46">
        <v>0</v>
      </c>
      <c r="U43" s="46">
        <f t="shared" si="0"/>
        <v>0</v>
      </c>
    </row>
    <row r="44" spans="1:21" ht="12" thickBot="1" x14ac:dyDescent="0.25">
      <c r="A44" s="119"/>
      <c r="B44" s="5" t="s">
        <v>91</v>
      </c>
      <c r="C44" s="47">
        <v>0</v>
      </c>
      <c r="D44" s="48">
        <v>0</v>
      </c>
      <c r="E44" s="47">
        <v>0</v>
      </c>
      <c r="F44" s="48">
        <v>0</v>
      </c>
      <c r="G44" s="48">
        <v>0</v>
      </c>
      <c r="H44" s="48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  <c r="Q44" s="48">
        <v>0</v>
      </c>
      <c r="R44" s="48">
        <v>0</v>
      </c>
      <c r="S44" s="47"/>
      <c r="T44" s="48">
        <v>0</v>
      </c>
      <c r="U44" s="48">
        <f t="shared" si="0"/>
        <v>0</v>
      </c>
    </row>
    <row r="45" spans="1:21" x14ac:dyDescent="0.2">
      <c r="A45" s="123" t="s">
        <v>92</v>
      </c>
      <c r="B45" s="38" t="s">
        <v>93</v>
      </c>
      <c r="C45" s="59">
        <v>0</v>
      </c>
      <c r="D45" s="60">
        <v>0</v>
      </c>
      <c r="E45" s="59">
        <v>0</v>
      </c>
      <c r="F45" s="60">
        <v>0</v>
      </c>
      <c r="G45" s="60">
        <v>0</v>
      </c>
      <c r="H45" s="60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Q45" s="60">
        <v>0</v>
      </c>
      <c r="R45" s="60">
        <v>0</v>
      </c>
      <c r="S45" s="59"/>
      <c r="T45" s="60">
        <v>1.8105849582172703E-2</v>
      </c>
      <c r="U45" s="60">
        <f t="shared" si="0"/>
        <v>6.0352831940575676E-3</v>
      </c>
    </row>
    <row r="46" spans="1:21" x14ac:dyDescent="0.2">
      <c r="A46" s="123"/>
      <c r="B46" s="39" t="s">
        <v>94</v>
      </c>
      <c r="C46" s="61">
        <v>4.2688053812819354E-3</v>
      </c>
      <c r="D46" s="62">
        <v>1.6136687233032743E-2</v>
      </c>
      <c r="E46" s="61">
        <v>1.389631213254944E-3</v>
      </c>
      <c r="F46" s="62">
        <v>0</v>
      </c>
      <c r="G46" s="62">
        <v>4.1075794621026895E-2</v>
      </c>
      <c r="H46" s="62">
        <v>9.8313697804901581E-3</v>
      </c>
      <c r="J46" s="77">
        <v>2.3594851561994697E-2</v>
      </c>
      <c r="K46" s="77">
        <v>5.3333333333333316E-2</v>
      </c>
      <c r="L46" s="77">
        <v>5.3226040259247336E-3</v>
      </c>
      <c r="M46" s="77">
        <v>0</v>
      </c>
      <c r="N46" s="77">
        <v>8.3999999999999991E-2</v>
      </c>
      <c r="O46" s="77">
        <v>3.6581162050081342E-2</v>
      </c>
      <c r="Q46" s="62">
        <v>0</v>
      </c>
      <c r="R46" s="62">
        <v>2.9306054741498479E-2</v>
      </c>
      <c r="S46" s="61"/>
      <c r="T46" s="62">
        <v>0</v>
      </c>
      <c r="U46" s="62">
        <f t="shared" si="0"/>
        <v>9.7686849138328268E-3</v>
      </c>
    </row>
    <row r="47" spans="1:21" x14ac:dyDescent="0.2">
      <c r="A47" s="123"/>
      <c r="B47" s="81" t="s">
        <v>108</v>
      </c>
      <c r="C47" s="61">
        <v>1.0801371192031561E-2</v>
      </c>
      <c r="D47" s="62">
        <v>5.6953013763644984E-3</v>
      </c>
      <c r="E47" s="61">
        <v>1.3682522715125602E-2</v>
      </c>
      <c r="F47" s="62">
        <v>0</v>
      </c>
      <c r="G47" s="62">
        <v>0</v>
      </c>
      <c r="H47" s="62">
        <v>8.719714999377081E-3</v>
      </c>
      <c r="J47" s="77">
        <v>5.9702124406865356E-2</v>
      </c>
      <c r="K47" s="77">
        <v>1.8823529411764704E-2</v>
      </c>
      <c r="L47" s="77">
        <v>5.2407178101412759E-2</v>
      </c>
      <c r="M47" s="77">
        <v>0</v>
      </c>
      <c r="N47" s="77">
        <v>0</v>
      </c>
      <c r="O47" s="77">
        <v>3.2444848942182178E-2</v>
      </c>
      <c r="Q47" s="62">
        <v>0</v>
      </c>
      <c r="R47" s="62">
        <v>3.0411943599668234E-3</v>
      </c>
      <c r="S47" s="61"/>
      <c r="T47" s="62">
        <v>0</v>
      </c>
      <c r="U47" s="62">
        <f t="shared" si="0"/>
        <v>1.0137314533222744E-3</v>
      </c>
    </row>
    <row r="48" spans="1:21" ht="12" thickBot="1" x14ac:dyDescent="0.25">
      <c r="A48" s="123"/>
      <c r="B48" s="8" t="s">
        <v>95</v>
      </c>
      <c r="C48" s="51">
        <v>0</v>
      </c>
      <c r="D48" s="52">
        <v>0</v>
      </c>
      <c r="E48" s="51">
        <v>0</v>
      </c>
      <c r="F48" s="52">
        <v>0</v>
      </c>
      <c r="G48" s="52">
        <v>0</v>
      </c>
      <c r="H48" s="5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  <c r="Q48" s="52">
        <v>0</v>
      </c>
      <c r="R48" s="52">
        <v>0</v>
      </c>
      <c r="S48" s="51"/>
      <c r="T48" s="52">
        <v>0</v>
      </c>
      <c r="U48" s="52">
        <f t="shared" si="0"/>
        <v>0</v>
      </c>
    </row>
    <row r="49" spans="1:21" ht="12" thickBot="1" x14ac:dyDescent="0.25">
      <c r="A49" s="10" t="s">
        <v>11</v>
      </c>
      <c r="B49" s="10" t="s">
        <v>96</v>
      </c>
      <c r="C49" s="63">
        <v>0</v>
      </c>
      <c r="D49" s="64">
        <v>0</v>
      </c>
      <c r="E49" s="63">
        <v>0</v>
      </c>
      <c r="F49" s="64">
        <v>0</v>
      </c>
      <c r="G49" s="64">
        <v>0</v>
      </c>
      <c r="H49" s="64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  <c r="Q49" s="64">
        <v>0</v>
      </c>
      <c r="R49" s="64">
        <v>0</v>
      </c>
      <c r="S49" s="63"/>
      <c r="T49" s="64">
        <v>0</v>
      </c>
      <c r="U49" s="64">
        <f t="shared" si="0"/>
        <v>0</v>
      </c>
    </row>
    <row r="50" spans="1:21" x14ac:dyDescent="0.2">
      <c r="A50" s="123" t="s">
        <v>13</v>
      </c>
      <c r="B50" s="6" t="s">
        <v>97</v>
      </c>
      <c r="C50" s="55">
        <v>0</v>
      </c>
      <c r="D50" s="56">
        <v>0</v>
      </c>
      <c r="E50" s="55">
        <v>0</v>
      </c>
      <c r="F50" s="56">
        <v>0</v>
      </c>
      <c r="G50" s="56">
        <v>0</v>
      </c>
      <c r="H50" s="56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  <c r="Q50" s="56">
        <v>0</v>
      </c>
      <c r="R50" s="56">
        <v>0</v>
      </c>
      <c r="S50" s="55"/>
      <c r="T50" s="56">
        <v>0</v>
      </c>
      <c r="U50" s="56">
        <f t="shared" si="0"/>
        <v>0</v>
      </c>
    </row>
    <row r="51" spans="1:21" x14ac:dyDescent="0.2">
      <c r="A51" s="123"/>
      <c r="B51" s="4" t="s">
        <v>98</v>
      </c>
      <c r="C51" s="45">
        <v>0</v>
      </c>
      <c r="D51" s="46">
        <v>0</v>
      </c>
      <c r="E51" s="45">
        <v>0</v>
      </c>
      <c r="F51" s="46">
        <v>0</v>
      </c>
      <c r="G51" s="46">
        <v>0</v>
      </c>
      <c r="H51" s="46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  <c r="Q51" s="46">
        <v>0</v>
      </c>
      <c r="R51" s="46">
        <v>0</v>
      </c>
      <c r="S51" s="45"/>
      <c r="T51" s="46">
        <v>0</v>
      </c>
      <c r="U51" s="46">
        <f t="shared" si="0"/>
        <v>0</v>
      </c>
    </row>
    <row r="52" spans="1:21" x14ac:dyDescent="0.2">
      <c r="A52" s="123"/>
      <c r="B52" s="4" t="s">
        <v>99</v>
      </c>
      <c r="C52" s="45">
        <v>0</v>
      </c>
      <c r="D52" s="46">
        <v>0</v>
      </c>
      <c r="E52" s="45">
        <v>0</v>
      </c>
      <c r="F52" s="46">
        <v>0</v>
      </c>
      <c r="G52" s="46">
        <v>0</v>
      </c>
      <c r="H52" s="46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  <c r="Q52" s="46">
        <v>0</v>
      </c>
      <c r="R52" s="46">
        <v>0</v>
      </c>
      <c r="S52" s="45"/>
      <c r="T52" s="46">
        <v>0</v>
      </c>
      <c r="U52" s="46">
        <f t="shared" si="0"/>
        <v>0</v>
      </c>
    </row>
    <row r="53" spans="1:21" ht="12" thickBot="1" x14ac:dyDescent="0.25">
      <c r="A53" s="123"/>
      <c r="B53" s="8" t="s">
        <v>100</v>
      </c>
      <c r="C53" s="51">
        <v>0</v>
      </c>
      <c r="D53" s="52">
        <v>5.9326056003796855E-4</v>
      </c>
      <c r="E53" s="51">
        <v>0</v>
      </c>
      <c r="F53" s="52">
        <v>0</v>
      </c>
      <c r="G53" s="52">
        <v>9.8777506112469431E-3</v>
      </c>
      <c r="H53" s="52">
        <v>9.1800182388911448E-4</v>
      </c>
      <c r="J53" s="72">
        <v>0</v>
      </c>
      <c r="K53" s="72">
        <v>1.9607843137254897E-3</v>
      </c>
      <c r="L53" s="72">
        <v>0</v>
      </c>
      <c r="M53" s="72">
        <v>0</v>
      </c>
      <c r="N53" s="72">
        <v>2.0199999999999999E-2</v>
      </c>
      <c r="O53" s="72">
        <v>3.4157573391857174E-3</v>
      </c>
      <c r="Q53" s="52">
        <v>0</v>
      </c>
      <c r="R53" s="52">
        <v>5.5294442908487699E-4</v>
      </c>
      <c r="S53" s="51"/>
      <c r="T53" s="52">
        <v>0</v>
      </c>
      <c r="U53" s="52">
        <f t="shared" si="0"/>
        <v>1.8431480969495899E-4</v>
      </c>
    </row>
    <row r="54" spans="1:21" x14ac:dyDescent="0.2">
      <c r="A54" s="118" t="s">
        <v>12</v>
      </c>
      <c r="B54" s="37" t="s">
        <v>101</v>
      </c>
      <c r="C54" s="65">
        <v>0</v>
      </c>
      <c r="D54" s="66">
        <v>0</v>
      </c>
      <c r="E54" s="65">
        <v>0</v>
      </c>
      <c r="F54" s="66">
        <v>0</v>
      </c>
      <c r="G54" s="66">
        <v>0</v>
      </c>
      <c r="H54" s="66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Q54" s="66">
        <v>0</v>
      </c>
      <c r="R54" s="66">
        <v>9.676527508985347E-4</v>
      </c>
      <c r="S54" s="65"/>
      <c r="T54" s="66">
        <v>0</v>
      </c>
      <c r="U54" s="66">
        <f t="shared" si="0"/>
        <v>3.2255091696617823E-4</v>
      </c>
    </row>
    <row r="55" spans="1:21" x14ac:dyDescent="0.2">
      <c r="A55" s="123"/>
      <c r="B55" s="4" t="s">
        <v>102</v>
      </c>
      <c r="C55" s="45">
        <v>0</v>
      </c>
      <c r="D55" s="46">
        <v>0</v>
      </c>
      <c r="E55" s="45">
        <v>0</v>
      </c>
      <c r="F55" s="46">
        <v>0</v>
      </c>
      <c r="G55" s="46">
        <v>0</v>
      </c>
      <c r="H55" s="46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  <c r="Q55" s="46">
        <v>0</v>
      </c>
      <c r="R55" s="46">
        <v>0</v>
      </c>
      <c r="S55" s="45"/>
      <c r="T55" s="46">
        <v>0</v>
      </c>
      <c r="U55" s="46">
        <f t="shared" si="0"/>
        <v>0</v>
      </c>
    </row>
    <row r="56" spans="1:21" x14ac:dyDescent="0.2">
      <c r="A56" s="123"/>
      <c r="B56" s="4" t="s">
        <v>103</v>
      </c>
      <c r="C56" s="45">
        <v>0</v>
      </c>
      <c r="D56" s="46">
        <v>0</v>
      </c>
      <c r="E56" s="45">
        <v>0</v>
      </c>
      <c r="F56" s="46">
        <v>0</v>
      </c>
      <c r="G56" s="46">
        <v>0</v>
      </c>
      <c r="H56" s="46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  <c r="Q56" s="46">
        <v>0</v>
      </c>
      <c r="R56" s="46">
        <v>0</v>
      </c>
      <c r="S56" s="45"/>
      <c r="T56" s="46">
        <v>0</v>
      </c>
      <c r="U56" s="46">
        <f t="shared" si="0"/>
        <v>0</v>
      </c>
    </row>
    <row r="57" spans="1:21" x14ac:dyDescent="0.2">
      <c r="A57" s="123"/>
      <c r="B57" s="4" t="s">
        <v>104</v>
      </c>
      <c r="C57" s="45">
        <v>0</v>
      </c>
      <c r="D57" s="46">
        <v>1.305173232083531E-3</v>
      </c>
      <c r="E57" s="45">
        <v>0</v>
      </c>
      <c r="F57" s="46">
        <v>0</v>
      </c>
      <c r="G57" s="46">
        <v>9.7799511002445E-4</v>
      </c>
      <c r="H57" s="46">
        <v>4.2757637611462261E-4</v>
      </c>
      <c r="J57" s="69">
        <v>0</v>
      </c>
      <c r="K57" s="69">
        <v>4.3137254901960782E-3</v>
      </c>
      <c r="L57" s="69">
        <v>0</v>
      </c>
      <c r="M57" s="69">
        <v>0</v>
      </c>
      <c r="N57" s="69">
        <v>2E-3</v>
      </c>
      <c r="O57" s="69">
        <v>1.5909523344829089E-3</v>
      </c>
      <c r="Q57" s="46">
        <v>0</v>
      </c>
      <c r="R57" s="46">
        <v>0</v>
      </c>
      <c r="S57" s="45"/>
      <c r="T57" s="46">
        <v>0</v>
      </c>
      <c r="U57" s="46">
        <f t="shared" si="0"/>
        <v>0</v>
      </c>
    </row>
    <row r="58" spans="1:21" ht="12" thickBot="1" x14ac:dyDescent="0.25">
      <c r="A58" s="119"/>
      <c r="B58" s="5" t="s">
        <v>105</v>
      </c>
      <c r="C58" s="47">
        <v>0</v>
      </c>
      <c r="D58" s="48">
        <v>0</v>
      </c>
      <c r="E58" s="47">
        <v>0</v>
      </c>
      <c r="F58" s="48">
        <v>0</v>
      </c>
      <c r="G58" s="48">
        <v>0</v>
      </c>
      <c r="H58" s="48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  <c r="Q58" s="48">
        <v>0</v>
      </c>
      <c r="R58" s="48">
        <v>0</v>
      </c>
      <c r="S58" s="47"/>
      <c r="T58" s="48">
        <v>0</v>
      </c>
      <c r="U58" s="48">
        <f t="shared" si="0"/>
        <v>0</v>
      </c>
    </row>
    <row r="59" spans="1:21" ht="12" thickBot="1" x14ac:dyDescent="0.25">
      <c r="A59" s="124" t="s">
        <v>17</v>
      </c>
      <c r="B59" s="125"/>
      <c r="C59" s="28">
        <v>0.99999999999999978</v>
      </c>
      <c r="D59" s="28">
        <v>0.99999999999999944</v>
      </c>
      <c r="E59" s="28">
        <v>1.0000000000000002</v>
      </c>
      <c r="F59" s="28">
        <v>0.99999999999999978</v>
      </c>
      <c r="G59" s="28">
        <v>1.0000000000000002</v>
      </c>
      <c r="H59" s="28">
        <v>1.0000000000000002</v>
      </c>
      <c r="J59" s="27">
        <v>5.5272727272727273</v>
      </c>
      <c r="K59" s="27">
        <v>3.305098039215685</v>
      </c>
      <c r="L59" s="27">
        <v>3.8302277432712217</v>
      </c>
      <c r="M59" s="27">
        <v>0.90000000000000013</v>
      </c>
      <c r="N59" s="27">
        <v>2.0449999999999995</v>
      </c>
      <c r="O59" s="27">
        <v>3.7208611685703001</v>
      </c>
      <c r="Q59" s="28">
        <v>0.99999999999999989</v>
      </c>
      <c r="R59" s="28">
        <v>1</v>
      </c>
      <c r="S59" s="28"/>
      <c r="T59" s="28">
        <v>1</v>
      </c>
      <c r="U59" s="28">
        <f>SUM(U6:U58)</f>
        <v>1</v>
      </c>
    </row>
    <row r="60" spans="1:21" ht="12" thickBot="1" x14ac:dyDescent="0.25"/>
    <row r="61" spans="1:21" ht="12" thickBot="1" x14ac:dyDescent="0.25">
      <c r="B61" s="13" t="s">
        <v>117</v>
      </c>
      <c r="C61" s="26" t="s">
        <v>25</v>
      </c>
      <c r="D61" s="26" t="s">
        <v>54</v>
      </c>
      <c r="E61" s="26" t="s">
        <v>26</v>
      </c>
      <c r="F61" s="26" t="s">
        <v>27</v>
      </c>
      <c r="G61" s="26" t="s">
        <v>28</v>
      </c>
      <c r="H61" s="10" t="s">
        <v>20</v>
      </c>
      <c r="J61" s="10" t="s">
        <v>25</v>
      </c>
      <c r="K61" s="26" t="s">
        <v>54</v>
      </c>
      <c r="L61" s="26" t="s">
        <v>26</v>
      </c>
      <c r="M61" s="26" t="s">
        <v>27</v>
      </c>
      <c r="N61" s="26" t="s">
        <v>28</v>
      </c>
      <c r="O61" s="10" t="s">
        <v>20</v>
      </c>
      <c r="Q61" s="10" t="s">
        <v>110</v>
      </c>
      <c r="R61" s="26" t="s">
        <v>111</v>
      </c>
      <c r="S61" s="26" t="s">
        <v>112</v>
      </c>
      <c r="T61" s="26" t="s">
        <v>113</v>
      </c>
      <c r="U61" s="26" t="s">
        <v>114</v>
      </c>
    </row>
    <row r="62" spans="1:21" x14ac:dyDescent="0.2">
      <c r="B62" s="7" t="s">
        <v>39</v>
      </c>
      <c r="C62" s="18">
        <v>0.92135049479335107</v>
      </c>
      <c r="D62" s="18">
        <v>0.92180825818699585</v>
      </c>
      <c r="E62" s="18">
        <v>0.90529128808123971</v>
      </c>
      <c r="F62" s="18">
        <v>0.93442622950819665</v>
      </c>
      <c r="G62" s="18">
        <v>0.73877750611246962</v>
      </c>
      <c r="H62" s="18">
        <v>0.90569923654453977</v>
      </c>
      <c r="J62" s="17">
        <v>5.0925554621305222</v>
      </c>
      <c r="K62" s="17">
        <v>3.046666666666666</v>
      </c>
      <c r="L62" s="17">
        <v>3.4674718073505044</v>
      </c>
      <c r="M62" s="17">
        <v>0.84098360655737714</v>
      </c>
      <c r="N62" s="17">
        <v>1.5107999999999999</v>
      </c>
      <c r="O62" s="17">
        <v>3.369981119662345</v>
      </c>
      <c r="Q62" s="18">
        <v>0.99921135646687687</v>
      </c>
      <c r="R62" s="18">
        <v>0.86950511473596903</v>
      </c>
      <c r="S62" s="18"/>
      <c r="T62" s="18">
        <v>0.84122562674094714</v>
      </c>
      <c r="U62" s="18">
        <f>AVERAGE(Q62,R62,T62)</f>
        <v>0.90331403264793098</v>
      </c>
    </row>
    <row r="63" spans="1:21" x14ac:dyDescent="0.2">
      <c r="B63" s="6" t="s">
        <v>107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Q63" s="21">
        <v>0</v>
      </c>
      <c r="R63" s="21">
        <v>9.676527508985347E-4</v>
      </c>
      <c r="S63" s="21"/>
      <c r="T63" s="21">
        <v>0</v>
      </c>
      <c r="U63" s="21">
        <f t="shared" ref="U63:U66" si="1">AVERAGE(Q63,R63,T63)</f>
        <v>3.2255091696617823E-4</v>
      </c>
    </row>
    <row r="64" spans="1:21" x14ac:dyDescent="0.2">
      <c r="B64" s="4" t="s">
        <v>40</v>
      </c>
      <c r="C64" s="16">
        <v>1.5070176573313497E-2</v>
      </c>
      <c r="D64" s="16">
        <v>2.1831988609397251E-2</v>
      </c>
      <c r="E64" s="16">
        <v>1.5072153928380546E-2</v>
      </c>
      <c r="F64" s="16">
        <v>0</v>
      </c>
      <c r="G64" s="16">
        <v>4.1075794621026902E-2</v>
      </c>
      <c r="H64" s="16">
        <v>1.8551084779867239E-2</v>
      </c>
      <c r="J64" s="12">
        <v>8.3296975968860057E-2</v>
      </c>
      <c r="K64" s="12">
        <v>7.2156862745098027E-2</v>
      </c>
      <c r="L64" s="12">
        <v>5.7729782127337495E-2</v>
      </c>
      <c r="M64" s="12">
        <v>0</v>
      </c>
      <c r="N64" s="12">
        <v>8.3999999999999991E-2</v>
      </c>
      <c r="O64" s="12">
        <v>6.902601099226352E-2</v>
      </c>
      <c r="Q64" s="16">
        <v>0</v>
      </c>
      <c r="R64" s="16">
        <v>3.2347249101465303E-2</v>
      </c>
      <c r="S64" s="16"/>
      <c r="T64" s="16">
        <v>1.8105849582172703E-2</v>
      </c>
      <c r="U64" s="16">
        <f t="shared" si="1"/>
        <v>1.6817699561212669E-2</v>
      </c>
    </row>
    <row r="65" spans="2:21" ht="12" thickBot="1" x14ac:dyDescent="0.25">
      <c r="B65" s="8" t="s">
        <v>41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Q65" s="80">
        <v>0</v>
      </c>
      <c r="R65" s="80">
        <v>0</v>
      </c>
      <c r="S65" s="80"/>
      <c r="T65" s="80">
        <v>0</v>
      </c>
      <c r="U65" s="80">
        <f t="shared" si="1"/>
        <v>0</v>
      </c>
    </row>
    <row r="66" spans="2:21" ht="12" thickBot="1" x14ac:dyDescent="0.25">
      <c r="B66" s="10" t="s">
        <v>118</v>
      </c>
      <c r="C66" s="22">
        <f>C59-C62-C63</f>
        <v>7.8649505206648707E-2</v>
      </c>
      <c r="D66" s="22">
        <f t="shared" ref="D66:H66" si="2">D59-D62-D63</f>
        <v>7.819174181300359E-2</v>
      </c>
      <c r="E66" s="22">
        <f t="shared" si="2"/>
        <v>9.4708711918760513E-2</v>
      </c>
      <c r="F66" s="22">
        <f t="shared" si="2"/>
        <v>6.5573770491803129E-2</v>
      </c>
      <c r="G66" s="22">
        <f t="shared" si="2"/>
        <v>0.2612224938875306</v>
      </c>
      <c r="H66" s="22">
        <f t="shared" si="2"/>
        <v>9.4300763455460457E-2</v>
      </c>
      <c r="J66" s="20">
        <f>J59-J62-J63</f>
        <v>0.4347172651422051</v>
      </c>
      <c r="K66" s="20">
        <f t="shared" ref="K66:O66" si="3">K59-K62-K63</f>
        <v>0.25843137254901904</v>
      </c>
      <c r="L66" s="20">
        <f t="shared" si="3"/>
        <v>0.36275593592071731</v>
      </c>
      <c r="M66" s="20">
        <f t="shared" si="3"/>
        <v>5.9016393442622994E-2</v>
      </c>
      <c r="N66" s="20">
        <f t="shared" si="3"/>
        <v>0.53419999999999956</v>
      </c>
      <c r="O66" s="20">
        <f t="shared" si="3"/>
        <v>0.3508800489079551</v>
      </c>
      <c r="Q66" s="22">
        <v>0.99921135646687687</v>
      </c>
      <c r="R66" s="22">
        <v>0.90282001658833289</v>
      </c>
      <c r="S66" s="22"/>
      <c r="T66" s="22">
        <v>0.85933147632311979</v>
      </c>
      <c r="U66" s="22">
        <f t="shared" si="1"/>
        <v>0.92045428312610988</v>
      </c>
    </row>
    <row r="67" spans="2:21" ht="12" thickBot="1" x14ac:dyDescent="0.25"/>
    <row r="68" spans="2:21" ht="12" thickBot="1" x14ac:dyDescent="0.25">
      <c r="B68" s="9" t="s">
        <v>31</v>
      </c>
      <c r="C68" s="26" t="s">
        <v>25</v>
      </c>
      <c r="D68" s="26" t="s">
        <v>54</v>
      </c>
      <c r="E68" s="26" t="s">
        <v>26</v>
      </c>
      <c r="F68" s="26" t="s">
        <v>27</v>
      </c>
      <c r="G68" s="26" t="s">
        <v>28</v>
      </c>
      <c r="H68" s="10" t="s">
        <v>20</v>
      </c>
      <c r="J68" s="10" t="s">
        <v>25</v>
      </c>
      <c r="K68" s="26" t="s">
        <v>54</v>
      </c>
      <c r="L68" s="26" t="s">
        <v>26</v>
      </c>
      <c r="M68" s="26" t="s">
        <v>27</v>
      </c>
      <c r="N68" s="26" t="s">
        <v>28</v>
      </c>
      <c r="O68" s="10" t="s">
        <v>20</v>
      </c>
      <c r="Q68" s="10" t="s">
        <v>110</v>
      </c>
      <c r="R68" s="26" t="s">
        <v>111</v>
      </c>
      <c r="S68" s="26" t="s">
        <v>112</v>
      </c>
      <c r="T68" s="26" t="s">
        <v>113</v>
      </c>
      <c r="U68" s="26" t="s">
        <v>114</v>
      </c>
    </row>
    <row r="69" spans="2:21" x14ac:dyDescent="0.2">
      <c r="B69" s="6" t="s">
        <v>23</v>
      </c>
      <c r="C69" s="21">
        <v>0.30974710562059377</v>
      </c>
      <c r="D69" s="21">
        <v>0.47075225439012813</v>
      </c>
      <c r="E69" s="21">
        <v>0.25921966862640289</v>
      </c>
      <c r="F69" s="21">
        <v>0.11798660817363196</v>
      </c>
      <c r="G69" s="21">
        <v>0.21574572127139371</v>
      </c>
      <c r="H69" s="21">
        <v>0.33519305700050728</v>
      </c>
      <c r="J69" s="19">
        <v>1.7120567292483728</v>
      </c>
      <c r="K69" s="19">
        <v>1.5558823529411761</v>
      </c>
      <c r="L69" s="19">
        <v>0.99287036637442116</v>
      </c>
      <c r="M69" s="19">
        <v>0.10618794735626877</v>
      </c>
      <c r="N69" s="19">
        <v>0.44120000000000004</v>
      </c>
      <c r="O69" s="19">
        <v>1.2472068297675591</v>
      </c>
      <c r="Q69" s="21">
        <v>0.12026813880126182</v>
      </c>
      <c r="R69" s="21">
        <v>0.38084047553220896</v>
      </c>
      <c r="S69" s="21"/>
      <c r="T69" s="21">
        <v>8.356545961002787E-2</v>
      </c>
      <c r="U69" s="21">
        <f>AVERAGE(Q69,R69,T69)</f>
        <v>0.19489135798116619</v>
      </c>
    </row>
    <row r="70" spans="2:21" x14ac:dyDescent="0.2">
      <c r="B70" s="4" t="s">
        <v>22</v>
      </c>
      <c r="C70" s="21">
        <v>0.20503201604035956</v>
      </c>
      <c r="D70" s="21">
        <v>0.14321309919316566</v>
      </c>
      <c r="E70" s="21">
        <v>0.20855157669695348</v>
      </c>
      <c r="F70" s="21">
        <v>0.283768182867698</v>
      </c>
      <c r="G70" s="21">
        <v>0.18933985330073352</v>
      </c>
      <c r="H70" s="21">
        <v>0.18936291093910679</v>
      </c>
      <c r="J70" s="12">
        <v>1.1332678704776238</v>
      </c>
      <c r="K70" s="12">
        <v>0.47333333333333327</v>
      </c>
      <c r="L70" s="12">
        <v>0.7988000349676273</v>
      </c>
      <c r="M70" s="12">
        <v>0.2553913645809282</v>
      </c>
      <c r="N70" s="12">
        <v>0.38719999999999993</v>
      </c>
      <c r="O70" s="12">
        <v>0.70459310208075876</v>
      </c>
      <c r="Q70" s="21">
        <v>0.23225552050473186</v>
      </c>
      <c r="R70" s="21">
        <v>0.17486867569809234</v>
      </c>
      <c r="S70" s="21"/>
      <c r="T70" s="21">
        <v>0.17827298050139276</v>
      </c>
      <c r="U70" s="21">
        <f t="shared" ref="U70:U83" si="4">AVERAGE(Q70,R70,T70)</f>
        <v>0.19513239223473899</v>
      </c>
    </row>
    <row r="71" spans="2:21" x14ac:dyDescent="0.2">
      <c r="B71" s="4" t="s">
        <v>2</v>
      </c>
      <c r="C71" s="21">
        <v>2.2960998641743745E-2</v>
      </c>
      <c r="D71" s="21">
        <v>1.7916468913146657E-2</v>
      </c>
      <c r="E71" s="21">
        <v>1.186531266702298E-2</v>
      </c>
      <c r="F71" s="21">
        <v>2.6321865619949196E-2</v>
      </c>
      <c r="G71" s="21">
        <v>2.396088019559903E-2</v>
      </c>
      <c r="H71" s="21">
        <v>2.0324396295132208E-2</v>
      </c>
      <c r="J71" s="12">
        <v>0.12691170158345633</v>
      </c>
      <c r="K71" s="12">
        <v>5.92156862745098E-2</v>
      </c>
      <c r="L71" s="12">
        <v>4.5446849759818872E-2</v>
      </c>
      <c r="M71" s="12">
        <v>2.3689679057954278E-2</v>
      </c>
      <c r="N71" s="12">
        <v>4.9000000000000002E-2</v>
      </c>
      <c r="O71" s="12">
        <v>7.5624256949191532E-2</v>
      </c>
      <c r="Q71" s="21">
        <v>7.8864353312302848E-4</v>
      </c>
      <c r="R71" s="21">
        <v>2.2532485485208736E-2</v>
      </c>
      <c r="S71" s="21"/>
      <c r="T71" s="21">
        <v>2.506963788300836E-2</v>
      </c>
      <c r="U71" s="21">
        <f t="shared" si="4"/>
        <v>1.6130255633780042E-2</v>
      </c>
    </row>
    <row r="72" spans="2:21" x14ac:dyDescent="0.2">
      <c r="B72" s="4" t="s">
        <v>3</v>
      </c>
      <c r="C72" s="21">
        <v>9.3396287432895672E-2</v>
      </c>
      <c r="D72" s="21">
        <v>0.10548172757475084</v>
      </c>
      <c r="E72" s="21">
        <v>0.13939070016034202</v>
      </c>
      <c r="F72" s="21">
        <v>0.10159316555068112</v>
      </c>
      <c r="G72" s="21">
        <v>0.136039119804401</v>
      </c>
      <c r="H72" s="21">
        <v>0.10603139991882168</v>
      </c>
      <c r="J72" s="12">
        <v>0.51622675235636883</v>
      </c>
      <c r="K72" s="12">
        <v>0.34862745098039211</v>
      </c>
      <c r="L72" s="12">
        <v>0.53389812690814242</v>
      </c>
      <c r="M72" s="12">
        <v>9.1433848995613021E-2</v>
      </c>
      <c r="N72" s="12">
        <v>0.2782</v>
      </c>
      <c r="O72" s="12">
        <v>0.3945281186070918</v>
      </c>
      <c r="Q72" s="21">
        <v>7.8075709779179825E-2</v>
      </c>
      <c r="R72" s="21">
        <v>0.11971246889687587</v>
      </c>
      <c r="S72" s="21"/>
      <c r="T72" s="21">
        <v>0.11002785515320335</v>
      </c>
      <c r="U72" s="21">
        <f t="shared" si="4"/>
        <v>0.10260534460975301</v>
      </c>
    </row>
    <row r="73" spans="2:21" x14ac:dyDescent="0.2">
      <c r="B73" s="4" t="s">
        <v>4</v>
      </c>
      <c r="C73" s="21">
        <v>5.4977039001358249E-3</v>
      </c>
      <c r="D73" s="21">
        <v>0</v>
      </c>
      <c r="E73" s="21">
        <v>3.3137359700694809E-3</v>
      </c>
      <c r="F73" s="21">
        <v>1.3853613484183789E-2</v>
      </c>
      <c r="G73" s="21">
        <v>2.6014669926650375E-2</v>
      </c>
      <c r="H73" s="21">
        <v>5.4947371616479307E-3</v>
      </c>
      <c r="J73" s="12">
        <v>3.0387308829841652E-2</v>
      </c>
      <c r="K73" s="12">
        <v>0</v>
      </c>
      <c r="L73" s="12">
        <v>1.2692363446435902E-2</v>
      </c>
      <c r="M73" s="12">
        <v>1.246825213576541E-2</v>
      </c>
      <c r="N73" s="12">
        <v>5.3200000000000004E-2</v>
      </c>
      <c r="O73" s="12">
        <v>2.044515413627598E-2</v>
      </c>
      <c r="Q73" s="21">
        <v>0</v>
      </c>
      <c r="R73" s="21">
        <v>4.838263754492673E-3</v>
      </c>
      <c r="S73" s="21"/>
      <c r="T73" s="21">
        <v>0</v>
      </c>
      <c r="U73" s="21">
        <f t="shared" si="4"/>
        <v>1.6127545848308911E-3</v>
      </c>
    </row>
    <row r="74" spans="2:21" x14ac:dyDescent="0.2">
      <c r="B74" s="4" t="s">
        <v>5</v>
      </c>
      <c r="C74" s="21">
        <v>0</v>
      </c>
      <c r="D74" s="21">
        <v>3.5595633602278126E-4</v>
      </c>
      <c r="E74" s="21">
        <v>0</v>
      </c>
      <c r="F74" s="21">
        <v>2.5398291387670281E-2</v>
      </c>
      <c r="G74" s="21">
        <v>2.2787286063569688E-2</v>
      </c>
      <c r="H74" s="21">
        <v>2.4185985250783815E-3</v>
      </c>
      <c r="J74" s="12">
        <v>0</v>
      </c>
      <c r="K74" s="12">
        <v>1.176470588235294E-3</v>
      </c>
      <c r="L74" s="12">
        <v>0</v>
      </c>
      <c r="M74" s="12">
        <v>2.2858462248903255E-2</v>
      </c>
      <c r="N74" s="12">
        <v>4.6600000000000003E-2</v>
      </c>
      <c r="O74" s="12">
        <v>8.9992693343255541E-3</v>
      </c>
      <c r="Q74" s="21">
        <v>0</v>
      </c>
      <c r="R74" s="21">
        <v>3.5250207354160901E-2</v>
      </c>
      <c r="S74" s="21"/>
      <c r="T74" s="21">
        <v>7.1030640668523687E-2</v>
      </c>
      <c r="U74" s="21">
        <f t="shared" si="4"/>
        <v>3.542694934089486E-2</v>
      </c>
    </row>
    <row r="75" spans="2:21" x14ac:dyDescent="0.2">
      <c r="B75" s="4" t="s">
        <v>6</v>
      </c>
      <c r="C75" s="21">
        <v>0</v>
      </c>
      <c r="D75" s="21">
        <v>0</v>
      </c>
      <c r="E75" s="21">
        <v>5.5585248530197751E-3</v>
      </c>
      <c r="F75" s="21">
        <v>0</v>
      </c>
      <c r="G75" s="21">
        <v>1.5647921760391204E-2</v>
      </c>
      <c r="H75" s="21">
        <v>1.9151159692754873E-3</v>
      </c>
      <c r="J75" s="12">
        <v>0</v>
      </c>
      <c r="K75" s="12">
        <v>0</v>
      </c>
      <c r="L75" s="12">
        <v>2.1290416103698934E-2</v>
      </c>
      <c r="M75" s="12">
        <v>0</v>
      </c>
      <c r="N75" s="12">
        <v>3.2000000000000001E-2</v>
      </c>
      <c r="O75" s="12">
        <v>7.1258806433860357E-3</v>
      </c>
      <c r="Q75" s="21">
        <v>0</v>
      </c>
      <c r="R75" s="21">
        <v>0</v>
      </c>
      <c r="S75" s="21"/>
      <c r="T75" s="21">
        <v>0</v>
      </c>
      <c r="U75" s="21">
        <f t="shared" si="4"/>
        <v>0</v>
      </c>
    </row>
    <row r="76" spans="2:21" x14ac:dyDescent="0.2">
      <c r="B76" s="4" t="s">
        <v>7</v>
      </c>
      <c r="C76" s="21">
        <v>0.31679710238665026</v>
      </c>
      <c r="D76" s="21">
        <v>0.18859753203607024</v>
      </c>
      <c r="E76" s="21">
        <v>0.32955638695884548</v>
      </c>
      <c r="F76" s="21">
        <v>0.31978757792657581</v>
      </c>
      <c r="G76" s="21">
        <v>0.2023471882640587</v>
      </c>
      <c r="H76" s="21">
        <v>0.27509645542241912</v>
      </c>
      <c r="J76" s="12">
        <v>1.751023984100758</v>
      </c>
      <c r="K76" s="12">
        <v>0.62333333333333318</v>
      </c>
      <c r="L76" s="12">
        <v>1.2622760163019964</v>
      </c>
      <c r="M76" s="12">
        <v>0.28780882013391823</v>
      </c>
      <c r="N76" s="12">
        <v>0.41379999999999995</v>
      </c>
      <c r="O76" s="12">
        <v>1.0235957185926103</v>
      </c>
      <c r="Q76" s="21">
        <v>0.53548895899053628</v>
      </c>
      <c r="R76" s="21">
        <v>0.16298037047276745</v>
      </c>
      <c r="S76" s="21"/>
      <c r="T76" s="21">
        <v>0.4415041782729805</v>
      </c>
      <c r="U76" s="21">
        <f t="shared" si="4"/>
        <v>0.37999116924542808</v>
      </c>
    </row>
    <row r="77" spans="2:21" x14ac:dyDescent="0.2">
      <c r="B77" s="4" t="s">
        <v>8</v>
      </c>
      <c r="C77" s="21">
        <v>1.2418342927365629E-2</v>
      </c>
      <c r="D77" s="21">
        <v>3.5714285714285712E-2</v>
      </c>
      <c r="E77" s="21">
        <v>1.9241047568145372E-2</v>
      </c>
      <c r="F77" s="21">
        <v>6.2341260678827067E-2</v>
      </c>
      <c r="G77" s="21">
        <v>0.11051344743276285</v>
      </c>
      <c r="H77" s="21">
        <v>2.8242418838076343E-2</v>
      </c>
      <c r="J77" s="12">
        <v>6.8639568180348207E-2</v>
      </c>
      <c r="K77" s="12">
        <v>0.11803921568627448</v>
      </c>
      <c r="L77" s="12">
        <v>7.3697594205111683E-2</v>
      </c>
      <c r="M77" s="12">
        <v>5.6107134610944361E-2</v>
      </c>
      <c r="N77" s="12">
        <v>0.22599999999999998</v>
      </c>
      <c r="O77" s="12">
        <v>0.10508611956109663</v>
      </c>
      <c r="Q77" s="21">
        <v>1.8927444794952682E-2</v>
      </c>
      <c r="R77" s="21">
        <v>4.9350290295825272E-2</v>
      </c>
      <c r="S77" s="21"/>
      <c r="T77" s="21">
        <v>3.8997214484679674E-2</v>
      </c>
      <c r="U77" s="21">
        <f t="shared" si="4"/>
        <v>3.5758316525152538E-2</v>
      </c>
    </row>
    <row r="78" spans="2:21" x14ac:dyDescent="0.2">
      <c r="B78" s="4" t="s">
        <v>9</v>
      </c>
      <c r="C78" s="21">
        <v>1.9080266476941984E-2</v>
      </c>
      <c r="D78" s="21">
        <v>1.423825344091125E-2</v>
      </c>
      <c r="E78" s="21">
        <v>8.2308925708177438E-3</v>
      </c>
      <c r="F78" s="21">
        <v>4.8949434310782726E-2</v>
      </c>
      <c r="G78" s="21">
        <v>3.3251833740831301E-3</v>
      </c>
      <c r="H78" s="21">
        <v>1.5844187273934555E-2</v>
      </c>
      <c r="J78" s="12">
        <v>0.10546183652709751</v>
      </c>
      <c r="K78" s="12">
        <v>4.7058823529411757E-2</v>
      </c>
      <c r="L78" s="12">
        <v>3.1526193076631112E-2</v>
      </c>
      <c r="M78" s="12">
        <v>4.4054490879704457E-2</v>
      </c>
      <c r="N78" s="12">
        <v>6.7999999999999996E-3</v>
      </c>
      <c r="O78" s="12">
        <v>5.8954021175138829E-2</v>
      </c>
      <c r="Q78" s="21">
        <v>1.4195583596214513E-2</v>
      </c>
      <c r="R78" s="21">
        <v>1.5758916228918993E-2</v>
      </c>
      <c r="S78" s="21"/>
      <c r="T78" s="21">
        <v>3.3426183844011144E-2</v>
      </c>
      <c r="U78" s="21">
        <f t="shared" si="4"/>
        <v>2.1126894556381549E-2</v>
      </c>
    </row>
    <row r="79" spans="2:21" x14ac:dyDescent="0.2">
      <c r="B79" s="4" t="s">
        <v>88</v>
      </c>
      <c r="C79" s="21">
        <v>0</v>
      </c>
      <c r="D79" s="21">
        <v>0</v>
      </c>
      <c r="E79" s="21">
        <v>0</v>
      </c>
      <c r="F79" s="21">
        <v>0</v>
      </c>
      <c r="G79" s="21">
        <v>2.3471882640586799E-3</v>
      </c>
      <c r="H79" s="21">
        <v>1.8005967612909658E-4</v>
      </c>
      <c r="J79" s="12">
        <v>0</v>
      </c>
      <c r="K79" s="12">
        <v>0</v>
      </c>
      <c r="L79" s="12">
        <v>0</v>
      </c>
      <c r="M79" s="12">
        <v>0</v>
      </c>
      <c r="N79" s="12">
        <v>4.7999999999999996E-3</v>
      </c>
      <c r="O79" s="12">
        <v>6.6997705693410032E-4</v>
      </c>
      <c r="Q79" s="21">
        <v>0</v>
      </c>
      <c r="R79" s="21">
        <v>0</v>
      </c>
      <c r="S79" s="21"/>
      <c r="T79" s="21">
        <v>0</v>
      </c>
      <c r="U79" s="21">
        <f t="shared" si="4"/>
        <v>0</v>
      </c>
    </row>
    <row r="80" spans="2:21" x14ac:dyDescent="0.2">
      <c r="B80" s="4" t="s">
        <v>92</v>
      </c>
      <c r="C80" s="21">
        <v>1.5070176573313497E-2</v>
      </c>
      <c r="D80" s="21">
        <v>2.1831988609397248E-2</v>
      </c>
      <c r="E80" s="21">
        <v>1.5072153928380544E-2</v>
      </c>
      <c r="F80" s="21">
        <v>0</v>
      </c>
      <c r="G80" s="21">
        <v>4.1075794621026902E-2</v>
      </c>
      <c r="H80" s="21">
        <v>1.8551084779867232E-2</v>
      </c>
      <c r="J80" s="12">
        <v>8.3296975968860057E-2</v>
      </c>
      <c r="K80" s="12">
        <v>7.2156862745098027E-2</v>
      </c>
      <c r="L80" s="12">
        <v>5.7729782127337495E-2</v>
      </c>
      <c r="M80" s="12">
        <v>0</v>
      </c>
      <c r="N80" s="12">
        <v>8.3999999999999991E-2</v>
      </c>
      <c r="O80" s="12">
        <v>6.902601099226352E-2</v>
      </c>
      <c r="Q80" s="21">
        <v>0</v>
      </c>
      <c r="R80" s="21">
        <v>3.2347249101465303E-2</v>
      </c>
      <c r="S80" s="21"/>
      <c r="T80" s="21">
        <v>1.8105849582172703E-2</v>
      </c>
      <c r="U80" s="21">
        <f t="shared" si="4"/>
        <v>1.6817699561212669E-2</v>
      </c>
    </row>
    <row r="81" spans="2:21" x14ac:dyDescent="0.2">
      <c r="B81" s="4" t="s">
        <v>11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Q81" s="21">
        <v>0</v>
      </c>
      <c r="R81" s="21">
        <v>0</v>
      </c>
      <c r="S81" s="21"/>
      <c r="T81" s="21">
        <v>0</v>
      </c>
      <c r="U81" s="21">
        <f t="shared" si="4"/>
        <v>0</v>
      </c>
    </row>
    <row r="82" spans="2:21" x14ac:dyDescent="0.2">
      <c r="B82" s="4" t="s">
        <v>12</v>
      </c>
      <c r="C82" s="21">
        <v>0</v>
      </c>
      <c r="D82" s="21">
        <v>1.3051732320835314E-3</v>
      </c>
      <c r="E82" s="21">
        <v>0</v>
      </c>
      <c r="F82" s="21">
        <v>0</v>
      </c>
      <c r="G82" s="21">
        <v>9.7799511002445022E-4</v>
      </c>
      <c r="H82" s="21">
        <v>4.2757637611462245E-4</v>
      </c>
      <c r="J82" s="12">
        <v>0</v>
      </c>
      <c r="K82" s="12">
        <v>4.3137254901960782E-3</v>
      </c>
      <c r="L82" s="12">
        <v>0</v>
      </c>
      <c r="M82" s="12">
        <v>0</v>
      </c>
      <c r="N82" s="12">
        <v>2E-3</v>
      </c>
      <c r="O82" s="12">
        <v>1.5909523344829089E-3</v>
      </c>
      <c r="Q82" s="21">
        <v>0</v>
      </c>
      <c r="R82" s="21">
        <v>9.676527508985347E-4</v>
      </c>
      <c r="S82" s="21"/>
      <c r="T82" s="21">
        <v>0</v>
      </c>
      <c r="U82" s="21">
        <f t="shared" si="4"/>
        <v>3.2255091696617823E-4</v>
      </c>
    </row>
    <row r="83" spans="2:21" ht="12" thickBot="1" x14ac:dyDescent="0.25">
      <c r="B83" s="8" t="s">
        <v>13</v>
      </c>
      <c r="C83" s="21">
        <v>0</v>
      </c>
      <c r="D83" s="21">
        <v>5.9326056003796866E-4</v>
      </c>
      <c r="E83" s="21">
        <v>0</v>
      </c>
      <c r="F83" s="21">
        <v>0</v>
      </c>
      <c r="G83" s="21">
        <v>9.8777506112469465E-3</v>
      </c>
      <c r="H83" s="21">
        <v>9.1800182388911415E-4</v>
      </c>
      <c r="J83" s="12">
        <v>0</v>
      </c>
      <c r="K83" s="12">
        <v>1.9607843137254897E-3</v>
      </c>
      <c r="L83" s="12">
        <v>0</v>
      </c>
      <c r="M83" s="12">
        <v>0</v>
      </c>
      <c r="N83" s="12">
        <v>2.0199999999999999E-2</v>
      </c>
      <c r="O83" s="12">
        <v>3.4157573391857174E-3</v>
      </c>
      <c r="Q83" s="21">
        <v>0</v>
      </c>
      <c r="R83" s="21">
        <v>5.5294442908487699E-4</v>
      </c>
      <c r="S83" s="21"/>
      <c r="T83" s="21">
        <v>0</v>
      </c>
      <c r="U83" s="21">
        <f t="shared" si="4"/>
        <v>1.8431480969495899E-4</v>
      </c>
    </row>
    <row r="84" spans="2:21" ht="12" thickBot="1" x14ac:dyDescent="0.25">
      <c r="B84" s="10" t="s">
        <v>17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J84" s="20">
        <v>5.5272727272727273</v>
      </c>
      <c r="K84" s="20">
        <v>3.3050980392156855</v>
      </c>
      <c r="L84" s="20">
        <v>3.8302277432712222</v>
      </c>
      <c r="M84" s="20">
        <v>0.9</v>
      </c>
      <c r="N84" s="20">
        <v>2.0449999999999995</v>
      </c>
      <c r="O84" s="20">
        <v>3.7208611685703015</v>
      </c>
      <c r="Q84" s="22">
        <v>1</v>
      </c>
      <c r="R84" s="22">
        <v>0.99999999999999989</v>
      </c>
      <c r="S84" s="22"/>
      <c r="T84" s="22">
        <v>1</v>
      </c>
      <c r="U84" s="22">
        <f>SUM(U69:U83)</f>
        <v>1</v>
      </c>
    </row>
  </sheetData>
  <mergeCells count="25">
    <mergeCell ref="A1:A4"/>
    <mergeCell ref="B1:B2"/>
    <mergeCell ref="A6:A10"/>
    <mergeCell ref="A11:A14"/>
    <mergeCell ref="A15:A16"/>
    <mergeCell ref="A17:A19"/>
    <mergeCell ref="A20:A21"/>
    <mergeCell ref="A22:A27"/>
    <mergeCell ref="A28:A29"/>
    <mergeCell ref="A30:A32"/>
    <mergeCell ref="A33:A36"/>
    <mergeCell ref="A37:A41"/>
    <mergeCell ref="A42:A44"/>
    <mergeCell ref="A45:A48"/>
    <mergeCell ref="A50:A53"/>
    <mergeCell ref="A54:A58"/>
    <mergeCell ref="A59:B59"/>
    <mergeCell ref="C1:H1"/>
    <mergeCell ref="J1:O1"/>
    <mergeCell ref="Q1:U1"/>
    <mergeCell ref="Q2:Q4"/>
    <mergeCell ref="R2:R4"/>
    <mergeCell ref="S2:S4"/>
    <mergeCell ref="T2:T4"/>
    <mergeCell ref="U2:U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1" sqref="C1:O1"/>
    </sheetView>
  </sheetViews>
  <sheetFormatPr defaultRowHeight="11.25" x14ac:dyDescent="0.2"/>
  <cols>
    <col min="1" max="1" width="25.5703125" style="2" customWidth="1"/>
    <col min="2" max="2" width="49" style="2" customWidth="1"/>
    <col min="3" max="3" width="10" style="1" bestFit="1" customWidth="1"/>
    <col min="4" max="4" width="10" style="1" customWidth="1"/>
    <col min="5" max="7" width="9.140625" style="1"/>
    <col min="8" max="8" width="9.140625" style="2"/>
    <col min="9" max="9" width="3.140625" style="2" customWidth="1"/>
    <col min="10" max="16384" width="9.140625" style="2"/>
  </cols>
  <sheetData>
    <row r="1" spans="1:15" ht="12" thickBot="1" x14ac:dyDescent="0.25">
      <c r="A1" s="129" t="s">
        <v>42</v>
      </c>
      <c r="B1" s="118" t="s">
        <v>14</v>
      </c>
      <c r="C1" s="120" t="s">
        <v>115</v>
      </c>
      <c r="D1" s="121"/>
      <c r="E1" s="121"/>
      <c r="F1" s="121"/>
      <c r="G1" s="121"/>
      <c r="H1" s="122"/>
      <c r="J1" s="120" t="s">
        <v>115</v>
      </c>
      <c r="K1" s="121"/>
      <c r="L1" s="121"/>
      <c r="M1" s="121"/>
      <c r="N1" s="121"/>
      <c r="O1" s="122"/>
    </row>
    <row r="2" spans="1:15" ht="12" thickBot="1" x14ac:dyDescent="0.25">
      <c r="A2" s="130"/>
      <c r="B2" s="119"/>
      <c r="C2" s="26" t="s">
        <v>25</v>
      </c>
      <c r="D2" s="26" t="s">
        <v>54</v>
      </c>
      <c r="E2" s="26" t="s">
        <v>26</v>
      </c>
      <c r="F2" s="26" t="s">
        <v>27</v>
      </c>
      <c r="G2" s="26" t="s">
        <v>28</v>
      </c>
      <c r="H2" s="10" t="s">
        <v>20</v>
      </c>
      <c r="J2" s="10" t="s">
        <v>25</v>
      </c>
      <c r="K2" s="26" t="s">
        <v>54</v>
      </c>
      <c r="L2" s="26" t="s">
        <v>26</v>
      </c>
      <c r="M2" s="26" t="s">
        <v>27</v>
      </c>
      <c r="N2" s="26" t="s">
        <v>28</v>
      </c>
      <c r="O2" s="10" t="s">
        <v>20</v>
      </c>
    </row>
    <row r="3" spans="1:15" x14ac:dyDescent="0.2">
      <c r="A3" s="130"/>
      <c r="B3" s="14" t="s">
        <v>15</v>
      </c>
      <c r="C3" s="11">
        <v>0.26</v>
      </c>
      <c r="D3" s="11">
        <v>0.19607843137254902</v>
      </c>
      <c r="E3" s="11">
        <v>0.19565217391304349</v>
      </c>
      <c r="F3" s="11">
        <v>0.14000000000000001</v>
      </c>
      <c r="G3" s="11">
        <v>0.22</v>
      </c>
      <c r="H3" s="11">
        <v>0.21572143696623969</v>
      </c>
      <c r="J3" s="11">
        <v>0.26</v>
      </c>
      <c r="K3" s="11">
        <v>0.19607843137254902</v>
      </c>
      <c r="L3" s="11">
        <v>0.19565217391304349</v>
      </c>
      <c r="M3" s="11">
        <v>0.14000000000000001</v>
      </c>
      <c r="N3" s="11">
        <v>0.22</v>
      </c>
      <c r="O3" s="11">
        <v>0.21572143696623969</v>
      </c>
    </row>
    <row r="4" spans="1:15" ht="12" thickBot="1" x14ac:dyDescent="0.25">
      <c r="A4" s="131"/>
      <c r="B4" s="84" t="s">
        <v>18</v>
      </c>
      <c r="C4" s="16">
        <v>0.3379195933782782</v>
      </c>
      <c r="D4" s="16">
        <v>0.30409798453990328</v>
      </c>
      <c r="E4" s="16">
        <v>0.12490911016201334</v>
      </c>
      <c r="F4" s="16">
        <v>9.349475839186755E-2</v>
      </c>
      <c r="G4" s="16">
        <v>0.13957855352793758</v>
      </c>
      <c r="H4" s="16">
        <v>0.99999999999999989</v>
      </c>
      <c r="J4" s="16">
        <v>0.3379195933782782</v>
      </c>
      <c r="K4" s="16">
        <v>0.30409798453990328</v>
      </c>
      <c r="L4" s="16">
        <v>0.12490911016201334</v>
      </c>
      <c r="M4" s="16">
        <v>9.349475839186755E-2</v>
      </c>
      <c r="N4" s="16">
        <v>0.13957855352793758</v>
      </c>
      <c r="O4" s="16">
        <v>0.99999999999999989</v>
      </c>
    </row>
    <row r="5" spans="1:15" ht="12" thickBot="1" x14ac:dyDescent="0.25">
      <c r="A5" s="3" t="s">
        <v>0</v>
      </c>
      <c r="B5" s="15" t="s">
        <v>1</v>
      </c>
      <c r="C5" s="3" t="s">
        <v>19</v>
      </c>
      <c r="D5" s="3" t="s">
        <v>19</v>
      </c>
      <c r="E5" s="3" t="s">
        <v>19</v>
      </c>
      <c r="F5" s="3" t="s">
        <v>19</v>
      </c>
      <c r="G5" s="3" t="s">
        <v>19</v>
      </c>
      <c r="H5" s="3" t="s">
        <v>19</v>
      </c>
      <c r="J5" s="3" t="s">
        <v>30</v>
      </c>
      <c r="K5" s="3" t="s">
        <v>30</v>
      </c>
      <c r="L5" s="3" t="s">
        <v>30</v>
      </c>
      <c r="M5" s="3" t="s">
        <v>30</v>
      </c>
      <c r="N5" s="3" t="s">
        <v>30</v>
      </c>
      <c r="O5" s="3" t="s">
        <v>30</v>
      </c>
    </row>
    <row r="6" spans="1:15" x14ac:dyDescent="0.2">
      <c r="A6" s="118" t="s">
        <v>55</v>
      </c>
      <c r="B6" s="34" t="s">
        <v>56</v>
      </c>
      <c r="C6" s="41">
        <v>0</v>
      </c>
      <c r="D6" s="42">
        <v>0</v>
      </c>
      <c r="E6" s="41">
        <v>5.6347364932051716E-3</v>
      </c>
      <c r="F6" s="42">
        <v>0</v>
      </c>
      <c r="G6" s="42">
        <v>0</v>
      </c>
      <c r="H6" s="42">
        <v>1.1951514003399313E-3</v>
      </c>
      <c r="J6" s="67">
        <v>0</v>
      </c>
      <c r="K6" s="67">
        <v>0</v>
      </c>
      <c r="L6" s="67">
        <v>5.5434782608695665E-3</v>
      </c>
      <c r="M6" s="67">
        <v>0</v>
      </c>
      <c r="N6" s="67">
        <v>0</v>
      </c>
      <c r="O6" s="67">
        <v>6.924309367676828E-4</v>
      </c>
    </row>
    <row r="7" spans="1:15" x14ac:dyDescent="0.2">
      <c r="A7" s="123"/>
      <c r="B7" s="35" t="s">
        <v>57</v>
      </c>
      <c r="C7" s="43">
        <v>0</v>
      </c>
      <c r="D7" s="44">
        <v>0</v>
      </c>
      <c r="E7" s="43">
        <v>0</v>
      </c>
      <c r="F7" s="44">
        <v>0</v>
      </c>
      <c r="G7" s="44">
        <v>0</v>
      </c>
      <c r="H7" s="44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</row>
    <row r="8" spans="1:15" x14ac:dyDescent="0.2">
      <c r="A8" s="123"/>
      <c r="B8" s="35" t="s">
        <v>58</v>
      </c>
      <c r="C8" s="43">
        <v>0</v>
      </c>
      <c r="D8" s="44">
        <v>0</v>
      </c>
      <c r="E8" s="43">
        <v>0</v>
      </c>
      <c r="F8" s="44">
        <v>0</v>
      </c>
      <c r="G8" s="44">
        <v>0</v>
      </c>
      <c r="H8" s="44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</row>
    <row r="9" spans="1:15" x14ac:dyDescent="0.2">
      <c r="A9" s="123"/>
      <c r="B9" s="4" t="s">
        <v>59</v>
      </c>
      <c r="C9" s="45">
        <v>0</v>
      </c>
      <c r="D9" s="46">
        <v>6.4121390112579543E-2</v>
      </c>
      <c r="E9" s="45">
        <v>0</v>
      </c>
      <c r="F9" s="46">
        <v>0</v>
      </c>
      <c r="G9" s="46">
        <v>0</v>
      </c>
      <c r="H9" s="46">
        <v>1.3482211095972418E-2</v>
      </c>
      <c r="J9" s="69">
        <v>0</v>
      </c>
      <c r="K9" s="69">
        <v>2.5686274509803923E-2</v>
      </c>
      <c r="L9" s="69">
        <v>0</v>
      </c>
      <c r="M9" s="69">
        <v>0</v>
      </c>
      <c r="N9" s="69">
        <v>0</v>
      </c>
      <c r="O9" s="69">
        <v>7.811144308770065E-3</v>
      </c>
    </row>
    <row r="10" spans="1:15" ht="12" thickBot="1" x14ac:dyDescent="0.25">
      <c r="A10" s="119"/>
      <c r="B10" s="5" t="s">
        <v>60</v>
      </c>
      <c r="C10" s="47">
        <v>1.2589928057553957E-2</v>
      </c>
      <c r="D10" s="48">
        <v>0</v>
      </c>
      <c r="E10" s="47">
        <v>2.6516407026847865E-3</v>
      </c>
      <c r="F10" s="48">
        <v>0</v>
      </c>
      <c r="G10" s="48">
        <v>5.2863436123348007E-3</v>
      </c>
      <c r="H10" s="48">
        <v>6.629635207971888E-3</v>
      </c>
      <c r="J10" s="70">
        <v>9.4109712230215827E-3</v>
      </c>
      <c r="K10" s="70">
        <v>0</v>
      </c>
      <c r="L10" s="70">
        <v>2.6086956521739137E-3</v>
      </c>
      <c r="M10" s="70">
        <v>0</v>
      </c>
      <c r="N10" s="70">
        <v>2.3999999999999994E-3</v>
      </c>
      <c r="O10" s="70">
        <v>3.8409899500417375E-3</v>
      </c>
    </row>
    <row r="11" spans="1:15" x14ac:dyDescent="0.2">
      <c r="A11" s="123" t="s">
        <v>22</v>
      </c>
      <c r="B11" s="36" t="s">
        <v>61</v>
      </c>
      <c r="C11" s="49">
        <v>0</v>
      </c>
      <c r="D11" s="50">
        <v>0</v>
      </c>
      <c r="E11" s="49">
        <v>0</v>
      </c>
      <c r="F11" s="50">
        <v>0</v>
      </c>
      <c r="G11" s="50">
        <v>0</v>
      </c>
      <c r="H11" s="50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</row>
    <row r="12" spans="1:15" x14ac:dyDescent="0.2">
      <c r="A12" s="123"/>
      <c r="B12" s="35" t="s">
        <v>62</v>
      </c>
      <c r="C12" s="43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J12" s="68">
        <v>0</v>
      </c>
      <c r="K12" s="68">
        <v>0</v>
      </c>
      <c r="L12" s="68">
        <v>0</v>
      </c>
      <c r="M12" s="68">
        <v>0</v>
      </c>
      <c r="N12" s="68">
        <v>0</v>
      </c>
      <c r="O12" s="68">
        <v>0</v>
      </c>
    </row>
    <row r="13" spans="1:15" x14ac:dyDescent="0.2">
      <c r="A13" s="123"/>
      <c r="B13" s="35" t="s">
        <v>63</v>
      </c>
      <c r="C13" s="43">
        <v>0</v>
      </c>
      <c r="D13" s="44">
        <v>0</v>
      </c>
      <c r="E13" s="43">
        <v>0</v>
      </c>
      <c r="F13" s="44">
        <v>0</v>
      </c>
      <c r="G13" s="44">
        <v>0</v>
      </c>
      <c r="H13" s="44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</row>
    <row r="14" spans="1:15" ht="12" thickBot="1" x14ac:dyDescent="0.25">
      <c r="A14" s="123"/>
      <c r="B14" s="8" t="s">
        <v>106</v>
      </c>
      <c r="C14" s="51">
        <v>0</v>
      </c>
      <c r="D14" s="52">
        <v>0</v>
      </c>
      <c r="E14" s="51">
        <v>0</v>
      </c>
      <c r="F14" s="52">
        <v>0</v>
      </c>
      <c r="G14" s="52">
        <v>0</v>
      </c>
      <c r="H14" s="5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v>0</v>
      </c>
    </row>
    <row r="15" spans="1:15" x14ac:dyDescent="0.2">
      <c r="A15" s="118" t="s">
        <v>2</v>
      </c>
      <c r="B15" s="7" t="s">
        <v>64</v>
      </c>
      <c r="C15" s="53">
        <v>7.1942446043165463E-3</v>
      </c>
      <c r="D15" s="54">
        <v>0</v>
      </c>
      <c r="E15" s="53">
        <v>0</v>
      </c>
      <c r="F15" s="54">
        <v>0</v>
      </c>
      <c r="G15" s="54">
        <v>4.4052863436123345E-4</v>
      </c>
      <c r="H15" s="54">
        <v>3.1847621575657524E-3</v>
      </c>
      <c r="J15" s="73">
        <v>5.3776978417266188E-3</v>
      </c>
      <c r="K15" s="73">
        <v>0</v>
      </c>
      <c r="L15" s="73">
        <v>0</v>
      </c>
      <c r="M15" s="73">
        <v>0</v>
      </c>
      <c r="N15" s="73">
        <v>1.9999999999999996E-4</v>
      </c>
      <c r="O15" s="73">
        <v>1.845145178693091E-3</v>
      </c>
    </row>
    <row r="16" spans="1:15" ht="12" thickBot="1" x14ac:dyDescent="0.25">
      <c r="A16" s="119"/>
      <c r="B16" s="5" t="s">
        <v>65</v>
      </c>
      <c r="C16" s="47">
        <v>0</v>
      </c>
      <c r="D16" s="48">
        <v>8.321096426823299E-3</v>
      </c>
      <c r="E16" s="47">
        <v>0</v>
      </c>
      <c r="F16" s="48">
        <v>0</v>
      </c>
      <c r="G16" s="48">
        <v>1.7621145374449338E-3</v>
      </c>
      <c r="H16" s="48">
        <v>1.942332496178403E-3</v>
      </c>
      <c r="J16" s="70">
        <v>0</v>
      </c>
      <c r="K16" s="70">
        <v>3.3333333333333331E-3</v>
      </c>
      <c r="L16" s="70">
        <v>0</v>
      </c>
      <c r="M16" s="70">
        <v>0</v>
      </c>
      <c r="N16" s="70">
        <v>7.9999999999999982E-4</v>
      </c>
      <c r="O16" s="70">
        <v>1.1253227912886943E-3</v>
      </c>
    </row>
    <row r="17" spans="1:15" x14ac:dyDescent="0.2">
      <c r="A17" s="123" t="s">
        <v>3</v>
      </c>
      <c r="B17" s="36" t="s">
        <v>66</v>
      </c>
      <c r="C17" s="49">
        <v>0</v>
      </c>
      <c r="D17" s="50">
        <v>0</v>
      </c>
      <c r="E17" s="49">
        <v>0</v>
      </c>
      <c r="F17" s="50">
        <v>0</v>
      </c>
      <c r="G17" s="50">
        <v>0</v>
      </c>
      <c r="H17" s="50">
        <v>0</v>
      </c>
      <c r="J17" s="71">
        <v>0</v>
      </c>
      <c r="K17" s="71">
        <v>0</v>
      </c>
      <c r="L17" s="71">
        <v>0</v>
      </c>
      <c r="M17" s="71">
        <v>0</v>
      </c>
      <c r="N17" s="71">
        <v>0</v>
      </c>
      <c r="O17" s="71">
        <v>0</v>
      </c>
    </row>
    <row r="18" spans="1:15" x14ac:dyDescent="0.2">
      <c r="A18" s="123"/>
      <c r="B18" s="35" t="s">
        <v>67</v>
      </c>
      <c r="C18" s="43">
        <v>0</v>
      </c>
      <c r="D18" s="44">
        <v>0</v>
      </c>
      <c r="E18" s="43">
        <v>0</v>
      </c>
      <c r="F18" s="44">
        <v>0</v>
      </c>
      <c r="G18" s="44">
        <v>1.3215859030837002E-3</v>
      </c>
      <c r="H18" s="44">
        <v>1.445494372204564E-4</v>
      </c>
      <c r="J18" s="68">
        <v>0</v>
      </c>
      <c r="K18" s="68">
        <v>0</v>
      </c>
      <c r="L18" s="68">
        <v>0</v>
      </c>
      <c r="M18" s="68">
        <v>0</v>
      </c>
      <c r="N18" s="68">
        <v>5.9999999999999984E-4</v>
      </c>
      <c r="O18" s="68">
        <v>8.3747132116762527E-5</v>
      </c>
    </row>
    <row r="19" spans="1:15" ht="12" thickBot="1" x14ac:dyDescent="0.25">
      <c r="A19" s="123"/>
      <c r="B19" s="8" t="s">
        <v>68</v>
      </c>
      <c r="C19" s="51">
        <v>8.9928057553956828E-4</v>
      </c>
      <c r="D19" s="52">
        <v>9.7895252080274116E-4</v>
      </c>
      <c r="E19" s="51">
        <v>0</v>
      </c>
      <c r="F19" s="52">
        <v>0</v>
      </c>
      <c r="G19" s="52">
        <v>0</v>
      </c>
      <c r="H19" s="52">
        <v>5.9790766038617582E-4</v>
      </c>
      <c r="J19" s="72">
        <v>6.7221223021582735E-4</v>
      </c>
      <c r="K19" s="72">
        <v>3.9215686274509808E-4</v>
      </c>
      <c r="L19" s="72">
        <v>0</v>
      </c>
      <c r="M19" s="72">
        <v>0</v>
      </c>
      <c r="N19" s="72">
        <v>0</v>
      </c>
      <c r="O19" s="72">
        <v>3.4640779508271372E-4</v>
      </c>
    </row>
    <row r="20" spans="1:15" x14ac:dyDescent="0.2">
      <c r="A20" s="118" t="s">
        <v>4</v>
      </c>
      <c r="B20" s="7" t="s">
        <v>69</v>
      </c>
      <c r="C20" s="53">
        <v>0</v>
      </c>
      <c r="D20" s="54">
        <v>0</v>
      </c>
      <c r="E20" s="53">
        <v>0</v>
      </c>
      <c r="F20" s="54">
        <v>0</v>
      </c>
      <c r="G20" s="54">
        <v>0</v>
      </c>
      <c r="H20" s="54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</row>
    <row r="21" spans="1:15" ht="12" thickBot="1" x14ac:dyDescent="0.25">
      <c r="A21" s="119"/>
      <c r="B21" s="5" t="s">
        <v>70</v>
      </c>
      <c r="C21" s="47">
        <v>0</v>
      </c>
      <c r="D21" s="48">
        <v>0</v>
      </c>
      <c r="E21" s="47">
        <v>0</v>
      </c>
      <c r="F21" s="48">
        <v>0</v>
      </c>
      <c r="G21" s="48">
        <v>0</v>
      </c>
      <c r="H21" s="48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</row>
    <row r="22" spans="1:15" x14ac:dyDescent="0.2">
      <c r="A22" s="123" t="s">
        <v>5</v>
      </c>
      <c r="B22" s="6" t="s">
        <v>71</v>
      </c>
      <c r="C22" s="55">
        <v>0</v>
      </c>
      <c r="D22" s="56">
        <v>0</v>
      </c>
      <c r="E22" s="55">
        <v>0</v>
      </c>
      <c r="F22" s="56">
        <v>0</v>
      </c>
      <c r="G22" s="56">
        <v>4.4052863436123345E-4</v>
      </c>
      <c r="H22" s="56">
        <v>4.8183145740152134E-5</v>
      </c>
      <c r="J22" s="74">
        <v>0</v>
      </c>
      <c r="K22" s="74">
        <v>0</v>
      </c>
      <c r="L22" s="74">
        <v>0</v>
      </c>
      <c r="M22" s="74">
        <v>0</v>
      </c>
      <c r="N22" s="74">
        <v>1.9999999999999996E-4</v>
      </c>
      <c r="O22" s="74">
        <v>2.791571070558751E-5</v>
      </c>
    </row>
    <row r="23" spans="1:15" x14ac:dyDescent="0.2">
      <c r="A23" s="123"/>
      <c r="B23" s="4" t="s">
        <v>72</v>
      </c>
      <c r="C23" s="45">
        <v>0</v>
      </c>
      <c r="D23" s="46">
        <v>0</v>
      </c>
      <c r="E23" s="45">
        <v>0</v>
      </c>
      <c r="F23" s="46">
        <v>0</v>
      </c>
      <c r="G23" s="46">
        <v>0</v>
      </c>
      <c r="H23" s="46">
        <v>0</v>
      </c>
      <c r="J23" s="69">
        <v>0</v>
      </c>
      <c r="K23" s="69">
        <v>0</v>
      </c>
      <c r="L23" s="69">
        <v>0</v>
      </c>
      <c r="M23" s="69">
        <v>0</v>
      </c>
      <c r="N23" s="69">
        <v>0</v>
      </c>
      <c r="O23" s="69">
        <v>0</v>
      </c>
    </row>
    <row r="24" spans="1:15" x14ac:dyDescent="0.2">
      <c r="A24" s="123"/>
      <c r="B24" s="4" t="s">
        <v>73</v>
      </c>
      <c r="C24" s="45">
        <v>0</v>
      </c>
      <c r="D24" s="46">
        <v>0</v>
      </c>
      <c r="E24" s="45">
        <v>0</v>
      </c>
      <c r="F24" s="46">
        <v>0</v>
      </c>
      <c r="G24" s="46">
        <v>0</v>
      </c>
      <c r="H24" s="46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</row>
    <row r="25" spans="1:15" x14ac:dyDescent="0.2">
      <c r="A25" s="123"/>
      <c r="B25" s="4" t="s">
        <v>74</v>
      </c>
      <c r="C25" s="45">
        <v>0</v>
      </c>
      <c r="D25" s="46">
        <v>0</v>
      </c>
      <c r="E25" s="45">
        <v>0</v>
      </c>
      <c r="F25" s="46">
        <v>0</v>
      </c>
      <c r="G25" s="46">
        <v>0</v>
      </c>
      <c r="H25" s="46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</row>
    <row r="26" spans="1:15" x14ac:dyDescent="0.2">
      <c r="A26" s="123"/>
      <c r="B26" s="4" t="s">
        <v>75</v>
      </c>
      <c r="C26" s="45">
        <v>0</v>
      </c>
      <c r="D26" s="46">
        <v>0</v>
      </c>
      <c r="E26" s="45">
        <v>0</v>
      </c>
      <c r="F26" s="46">
        <v>0</v>
      </c>
      <c r="G26" s="46">
        <v>0</v>
      </c>
      <c r="H26" s="46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</row>
    <row r="27" spans="1:15" ht="12" thickBot="1" x14ac:dyDescent="0.25">
      <c r="A27" s="123"/>
      <c r="B27" s="8" t="s">
        <v>76</v>
      </c>
      <c r="C27" s="51">
        <v>0</v>
      </c>
      <c r="D27" s="52">
        <v>0</v>
      </c>
      <c r="E27" s="51">
        <v>0</v>
      </c>
      <c r="F27" s="52">
        <v>0</v>
      </c>
      <c r="G27" s="52">
        <v>0</v>
      </c>
      <c r="H27" s="5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</row>
    <row r="28" spans="1:15" x14ac:dyDescent="0.2">
      <c r="A28" s="118" t="s">
        <v>6</v>
      </c>
      <c r="B28" s="7" t="s">
        <v>77</v>
      </c>
      <c r="C28" s="53">
        <v>0</v>
      </c>
      <c r="D28" s="54">
        <v>0</v>
      </c>
      <c r="E28" s="53">
        <v>0</v>
      </c>
      <c r="F28" s="54">
        <v>0</v>
      </c>
      <c r="G28" s="54">
        <v>0</v>
      </c>
      <c r="H28" s="54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</row>
    <row r="29" spans="1:15" ht="12" thickBot="1" x14ac:dyDescent="0.25">
      <c r="A29" s="119"/>
      <c r="B29" s="5" t="s">
        <v>78</v>
      </c>
      <c r="C29" s="47">
        <v>0</v>
      </c>
      <c r="D29" s="48">
        <v>0</v>
      </c>
      <c r="E29" s="47">
        <v>0</v>
      </c>
      <c r="F29" s="48">
        <v>0</v>
      </c>
      <c r="G29" s="48">
        <v>0</v>
      </c>
      <c r="H29" s="48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</row>
    <row r="30" spans="1:15" x14ac:dyDescent="0.2">
      <c r="A30" s="123" t="s">
        <v>7</v>
      </c>
      <c r="B30" s="36" t="s">
        <v>79</v>
      </c>
      <c r="C30" s="49">
        <v>0</v>
      </c>
      <c r="D30" s="50">
        <v>0</v>
      </c>
      <c r="E30" s="49">
        <v>0</v>
      </c>
      <c r="F30" s="50">
        <v>0</v>
      </c>
      <c r="G30" s="50">
        <v>0</v>
      </c>
      <c r="H30" s="50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</row>
    <row r="31" spans="1:15" x14ac:dyDescent="0.2">
      <c r="A31" s="123"/>
      <c r="B31" s="35" t="s">
        <v>80</v>
      </c>
      <c r="C31" s="43">
        <v>0</v>
      </c>
      <c r="D31" s="44">
        <v>0</v>
      </c>
      <c r="E31" s="43">
        <v>0</v>
      </c>
      <c r="F31" s="44">
        <v>0</v>
      </c>
      <c r="G31" s="44">
        <v>0</v>
      </c>
      <c r="H31" s="44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</row>
    <row r="32" spans="1:15" ht="12" thickBot="1" x14ac:dyDescent="0.25">
      <c r="A32" s="123"/>
      <c r="B32" s="8" t="s">
        <v>81</v>
      </c>
      <c r="C32" s="51">
        <v>0</v>
      </c>
      <c r="D32" s="52">
        <v>0</v>
      </c>
      <c r="E32" s="51">
        <v>0</v>
      </c>
      <c r="F32" s="52">
        <v>0</v>
      </c>
      <c r="G32" s="52">
        <v>0</v>
      </c>
      <c r="H32" s="5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</row>
    <row r="33" spans="1:15" x14ac:dyDescent="0.2">
      <c r="A33" s="118" t="s">
        <v>8</v>
      </c>
      <c r="B33" s="34" t="s">
        <v>82</v>
      </c>
      <c r="C33" s="41">
        <v>0</v>
      </c>
      <c r="D33" s="42">
        <v>0</v>
      </c>
      <c r="E33" s="41">
        <v>0</v>
      </c>
      <c r="F33" s="42">
        <v>0</v>
      </c>
      <c r="G33" s="42">
        <v>0</v>
      </c>
      <c r="H33" s="42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</row>
    <row r="34" spans="1:15" x14ac:dyDescent="0.2">
      <c r="A34" s="123"/>
      <c r="B34" s="35" t="s">
        <v>83</v>
      </c>
      <c r="C34" s="43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J34" s="68">
        <v>0</v>
      </c>
      <c r="K34" s="68">
        <v>0</v>
      </c>
      <c r="L34" s="68">
        <v>0</v>
      </c>
      <c r="M34" s="68">
        <v>0</v>
      </c>
      <c r="N34" s="68">
        <v>0</v>
      </c>
      <c r="O34" s="68">
        <v>0</v>
      </c>
    </row>
    <row r="35" spans="1:15" x14ac:dyDescent="0.2">
      <c r="A35" s="123"/>
      <c r="B35" s="35" t="s">
        <v>84</v>
      </c>
      <c r="C35" s="43">
        <v>0</v>
      </c>
      <c r="D35" s="44">
        <v>0</v>
      </c>
      <c r="E35" s="43">
        <v>0</v>
      </c>
      <c r="F35" s="44">
        <v>0</v>
      </c>
      <c r="G35" s="44">
        <v>0</v>
      </c>
      <c r="H35" s="44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</row>
    <row r="36" spans="1:15" ht="12" thickBot="1" x14ac:dyDescent="0.25">
      <c r="A36" s="119"/>
      <c r="B36" s="5" t="s">
        <v>85</v>
      </c>
      <c r="C36" s="47">
        <v>0</v>
      </c>
      <c r="D36" s="48">
        <v>0</v>
      </c>
      <c r="E36" s="47">
        <v>0</v>
      </c>
      <c r="F36" s="48">
        <v>0</v>
      </c>
      <c r="G36" s="48">
        <v>0</v>
      </c>
      <c r="H36" s="48">
        <v>0</v>
      </c>
      <c r="J36" s="70">
        <v>0</v>
      </c>
      <c r="K36" s="70">
        <v>0</v>
      </c>
      <c r="L36" s="70">
        <v>0</v>
      </c>
      <c r="M36" s="70">
        <v>0</v>
      </c>
      <c r="N36" s="70">
        <v>0</v>
      </c>
      <c r="O36" s="70">
        <v>0</v>
      </c>
    </row>
    <row r="37" spans="1:15" x14ac:dyDescent="0.2">
      <c r="A37" s="123" t="s">
        <v>9</v>
      </c>
      <c r="B37" s="36" t="s">
        <v>82</v>
      </c>
      <c r="C37" s="49">
        <v>0</v>
      </c>
      <c r="D37" s="50">
        <v>0</v>
      </c>
      <c r="E37" s="49">
        <v>0</v>
      </c>
      <c r="F37" s="50">
        <v>0</v>
      </c>
      <c r="G37" s="50">
        <v>0</v>
      </c>
      <c r="H37" s="50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</row>
    <row r="38" spans="1:15" x14ac:dyDescent="0.2">
      <c r="A38" s="123"/>
      <c r="B38" s="35" t="s">
        <v>83</v>
      </c>
      <c r="C38" s="43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</row>
    <row r="39" spans="1:15" x14ac:dyDescent="0.2">
      <c r="A39" s="123"/>
      <c r="B39" s="35" t="s">
        <v>84</v>
      </c>
      <c r="C39" s="43">
        <v>0</v>
      </c>
      <c r="D39" s="44">
        <v>0</v>
      </c>
      <c r="E39" s="43">
        <v>0</v>
      </c>
      <c r="F39" s="44">
        <v>0</v>
      </c>
      <c r="G39" s="44">
        <v>0</v>
      </c>
      <c r="H39" s="44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</row>
    <row r="40" spans="1:15" x14ac:dyDescent="0.2">
      <c r="A40" s="123"/>
      <c r="B40" s="35" t="s">
        <v>86</v>
      </c>
      <c r="C40" s="43">
        <v>0</v>
      </c>
      <c r="D40" s="44">
        <v>0</v>
      </c>
      <c r="E40" s="43">
        <v>0</v>
      </c>
      <c r="F40" s="44">
        <v>0</v>
      </c>
      <c r="G40" s="44">
        <v>4.4052863436123345E-4</v>
      </c>
      <c r="H40" s="44">
        <v>4.8183145740152134E-5</v>
      </c>
      <c r="J40" s="68">
        <v>0</v>
      </c>
      <c r="K40" s="68">
        <v>0</v>
      </c>
      <c r="L40" s="68">
        <v>0</v>
      </c>
      <c r="M40" s="68">
        <v>0</v>
      </c>
      <c r="N40" s="68">
        <v>1.9999999999999996E-4</v>
      </c>
      <c r="O40" s="68">
        <v>2.791571070558751E-5</v>
      </c>
    </row>
    <row r="41" spans="1:15" ht="12" thickBot="1" x14ac:dyDescent="0.25">
      <c r="A41" s="123"/>
      <c r="B41" s="8" t="s">
        <v>87</v>
      </c>
      <c r="C41" s="51">
        <v>0</v>
      </c>
      <c r="D41" s="52">
        <v>0</v>
      </c>
      <c r="E41" s="51">
        <v>0</v>
      </c>
      <c r="F41" s="52">
        <v>0</v>
      </c>
      <c r="G41" s="52">
        <v>0</v>
      </c>
      <c r="H41" s="5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1:15" x14ac:dyDescent="0.2">
      <c r="A42" s="118" t="s">
        <v>88</v>
      </c>
      <c r="B42" s="40" t="s">
        <v>89</v>
      </c>
      <c r="C42" s="57">
        <v>0</v>
      </c>
      <c r="D42" s="58">
        <v>0</v>
      </c>
      <c r="E42" s="57">
        <v>0</v>
      </c>
      <c r="F42" s="58">
        <v>0</v>
      </c>
      <c r="G42" s="58">
        <v>0</v>
      </c>
      <c r="H42" s="58">
        <v>0</v>
      </c>
      <c r="J42" s="75">
        <v>0</v>
      </c>
      <c r="K42" s="75">
        <v>0</v>
      </c>
      <c r="L42" s="75">
        <v>0</v>
      </c>
      <c r="M42" s="75">
        <v>0</v>
      </c>
      <c r="N42" s="75">
        <v>0</v>
      </c>
      <c r="O42" s="75">
        <v>0</v>
      </c>
    </row>
    <row r="43" spans="1:15" x14ac:dyDescent="0.2">
      <c r="A43" s="123"/>
      <c r="B43" s="4" t="s">
        <v>90</v>
      </c>
      <c r="C43" s="45">
        <v>0</v>
      </c>
      <c r="D43" s="46">
        <v>0</v>
      </c>
      <c r="E43" s="45">
        <v>0</v>
      </c>
      <c r="F43" s="46">
        <v>0</v>
      </c>
      <c r="G43" s="46">
        <v>0</v>
      </c>
      <c r="H43" s="46">
        <v>0</v>
      </c>
      <c r="J43" s="69">
        <v>0</v>
      </c>
      <c r="K43" s="69">
        <v>0</v>
      </c>
      <c r="L43" s="69">
        <v>0</v>
      </c>
      <c r="M43" s="69">
        <v>0</v>
      </c>
      <c r="N43" s="69">
        <v>0</v>
      </c>
      <c r="O43" s="69">
        <v>0</v>
      </c>
    </row>
    <row r="44" spans="1:15" ht="12" thickBot="1" x14ac:dyDescent="0.25">
      <c r="A44" s="119"/>
      <c r="B44" s="5" t="s">
        <v>91</v>
      </c>
      <c r="C44" s="47">
        <v>0</v>
      </c>
      <c r="D44" s="48">
        <v>0</v>
      </c>
      <c r="E44" s="47">
        <v>0</v>
      </c>
      <c r="F44" s="48">
        <v>0</v>
      </c>
      <c r="G44" s="48">
        <v>0</v>
      </c>
      <c r="H44" s="48">
        <v>0</v>
      </c>
      <c r="J44" s="70">
        <v>0</v>
      </c>
      <c r="K44" s="70">
        <v>0</v>
      </c>
      <c r="L44" s="70">
        <v>0</v>
      </c>
      <c r="M44" s="70">
        <v>0</v>
      </c>
      <c r="N44" s="70">
        <v>0</v>
      </c>
      <c r="O44" s="70">
        <v>0</v>
      </c>
    </row>
    <row r="45" spans="1:15" x14ac:dyDescent="0.2">
      <c r="A45" s="123" t="s">
        <v>92</v>
      </c>
      <c r="B45" s="38" t="s">
        <v>93</v>
      </c>
      <c r="C45" s="59">
        <v>0.66996402877697836</v>
      </c>
      <c r="D45" s="60">
        <v>0.43122858541360748</v>
      </c>
      <c r="E45" s="59">
        <v>0.43453762015246933</v>
      </c>
      <c r="F45" s="60">
        <v>0.73939393939393938</v>
      </c>
      <c r="G45" s="60">
        <v>0.69295154185022023</v>
      </c>
      <c r="H45" s="60">
        <v>0.5745875155226513</v>
      </c>
      <c r="J45" s="76">
        <v>0.50079811151079134</v>
      </c>
      <c r="K45" s="76">
        <v>0.1727450980392157</v>
      </c>
      <c r="L45" s="76">
        <v>0.42750000000000005</v>
      </c>
      <c r="M45" s="76">
        <v>0.14787878787878789</v>
      </c>
      <c r="N45" s="76">
        <v>0.31459999999999994</v>
      </c>
      <c r="O45" s="76">
        <v>0.33289687943736906</v>
      </c>
    </row>
    <row r="46" spans="1:15" x14ac:dyDescent="0.2">
      <c r="A46" s="123"/>
      <c r="B46" s="39" t="s">
        <v>94</v>
      </c>
      <c r="C46" s="61">
        <v>0.30935251798561147</v>
      </c>
      <c r="D46" s="62">
        <v>0.49534997552618693</v>
      </c>
      <c r="E46" s="61">
        <v>0.55717600265164069</v>
      </c>
      <c r="F46" s="62">
        <v>0.26060606060606062</v>
      </c>
      <c r="G46" s="62">
        <v>0.28105726872246695</v>
      </c>
      <c r="H46" s="62">
        <v>0.3963567923378476</v>
      </c>
      <c r="J46" s="77">
        <v>0.23124100719424459</v>
      </c>
      <c r="K46" s="77">
        <v>0.19843137254901957</v>
      </c>
      <c r="L46" s="77">
        <v>0.54815217391304349</v>
      </c>
      <c r="M46" s="77">
        <v>5.2121212121212124E-2</v>
      </c>
      <c r="N46" s="77">
        <v>0.12759999999999999</v>
      </c>
      <c r="O46" s="77">
        <v>0.22963593142648644</v>
      </c>
    </row>
    <row r="47" spans="1:15" x14ac:dyDescent="0.2">
      <c r="A47" s="123"/>
      <c r="B47" s="81" t="s">
        <v>108</v>
      </c>
      <c r="C47" s="61">
        <v>0</v>
      </c>
      <c r="D47" s="62">
        <v>0</v>
      </c>
      <c r="E47" s="61">
        <v>0</v>
      </c>
      <c r="F47" s="62">
        <v>0</v>
      </c>
      <c r="G47" s="62">
        <v>0</v>
      </c>
      <c r="H47" s="62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</row>
    <row r="48" spans="1:15" ht="12" thickBot="1" x14ac:dyDescent="0.25">
      <c r="A48" s="123"/>
      <c r="B48" s="8" t="s">
        <v>95</v>
      </c>
      <c r="C48" s="51">
        <v>0</v>
      </c>
      <c r="D48" s="52">
        <v>0</v>
      </c>
      <c r="E48" s="51">
        <v>0</v>
      </c>
      <c r="F48" s="52">
        <v>0</v>
      </c>
      <c r="G48" s="52">
        <v>0</v>
      </c>
      <c r="H48" s="5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1:15" ht="12" thickBot="1" x14ac:dyDescent="0.25">
      <c r="A49" s="10" t="s">
        <v>11</v>
      </c>
      <c r="B49" s="10" t="s">
        <v>96</v>
      </c>
      <c r="C49" s="63">
        <v>0</v>
      </c>
      <c r="D49" s="64">
        <v>0</v>
      </c>
      <c r="E49" s="63">
        <v>0</v>
      </c>
      <c r="F49" s="64">
        <v>0</v>
      </c>
      <c r="G49" s="64">
        <v>1.6299559471365636E-2</v>
      </c>
      <c r="H49" s="64">
        <v>1.7827763923856286E-3</v>
      </c>
      <c r="J49" s="78">
        <v>0</v>
      </c>
      <c r="K49" s="78">
        <v>0</v>
      </c>
      <c r="L49" s="78">
        <v>0</v>
      </c>
      <c r="M49" s="78">
        <v>0</v>
      </c>
      <c r="N49" s="78">
        <v>7.3999999999999977E-3</v>
      </c>
      <c r="O49" s="78">
        <v>1.0328812961067377E-3</v>
      </c>
    </row>
    <row r="50" spans="1:15" x14ac:dyDescent="0.2">
      <c r="A50" s="123" t="s">
        <v>13</v>
      </c>
      <c r="B50" s="6" t="s">
        <v>97</v>
      </c>
      <c r="C50" s="55">
        <v>0</v>
      </c>
      <c r="D50" s="56">
        <v>0</v>
      </c>
      <c r="E50" s="55">
        <v>0</v>
      </c>
      <c r="F50" s="56">
        <v>0</v>
      </c>
      <c r="G50" s="56">
        <v>0</v>
      </c>
      <c r="H50" s="56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</row>
    <row r="51" spans="1:15" x14ac:dyDescent="0.2">
      <c r="A51" s="123"/>
      <c r="B51" s="4" t="s">
        <v>98</v>
      </c>
      <c r="C51" s="45">
        <v>0</v>
      </c>
      <c r="D51" s="46">
        <v>0</v>
      </c>
      <c r="E51" s="45">
        <v>0</v>
      </c>
      <c r="F51" s="46">
        <v>0</v>
      </c>
      <c r="G51" s="46">
        <v>0</v>
      </c>
      <c r="H51" s="46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</row>
    <row r="52" spans="1:15" x14ac:dyDescent="0.2">
      <c r="A52" s="123"/>
      <c r="B52" s="4" t="s">
        <v>99</v>
      </c>
      <c r="C52" s="45">
        <v>0</v>
      </c>
      <c r="D52" s="46">
        <v>0</v>
      </c>
      <c r="E52" s="45">
        <v>0</v>
      </c>
      <c r="F52" s="46">
        <v>0</v>
      </c>
      <c r="G52" s="46">
        <v>0</v>
      </c>
      <c r="H52" s="46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</row>
    <row r="53" spans="1:15" ht="12" thickBot="1" x14ac:dyDescent="0.25">
      <c r="A53" s="123"/>
      <c r="B53" s="8" t="s">
        <v>100</v>
      </c>
      <c r="C53" s="51">
        <v>0</v>
      </c>
      <c r="D53" s="52">
        <v>0</v>
      </c>
      <c r="E53" s="51">
        <v>0</v>
      </c>
      <c r="F53" s="52">
        <v>0</v>
      </c>
      <c r="G53" s="52">
        <v>0</v>
      </c>
      <c r="H53" s="5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</row>
    <row r="54" spans="1:15" x14ac:dyDescent="0.2">
      <c r="A54" s="118" t="s">
        <v>12</v>
      </c>
      <c r="B54" s="37" t="s">
        <v>101</v>
      </c>
      <c r="C54" s="65">
        <v>0</v>
      </c>
      <c r="D54" s="66">
        <v>0</v>
      </c>
      <c r="E54" s="65">
        <v>0</v>
      </c>
      <c r="F54" s="66">
        <v>0</v>
      </c>
      <c r="G54" s="66">
        <v>0</v>
      </c>
      <c r="H54" s="66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</row>
    <row r="55" spans="1:15" x14ac:dyDescent="0.2">
      <c r="A55" s="123"/>
      <c r="B55" s="4" t="s">
        <v>102</v>
      </c>
      <c r="C55" s="45">
        <v>0</v>
      </c>
      <c r="D55" s="46">
        <v>0</v>
      </c>
      <c r="E55" s="45">
        <v>0</v>
      </c>
      <c r="F55" s="46">
        <v>0</v>
      </c>
      <c r="G55" s="46">
        <v>0</v>
      </c>
      <c r="H55" s="46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</row>
    <row r="56" spans="1:15" x14ac:dyDescent="0.2">
      <c r="A56" s="123"/>
      <c r="B56" s="4" t="s">
        <v>103</v>
      </c>
      <c r="C56" s="45">
        <v>0</v>
      </c>
      <c r="D56" s="46">
        <v>0</v>
      </c>
      <c r="E56" s="45">
        <v>0</v>
      </c>
      <c r="F56" s="46">
        <v>0</v>
      </c>
      <c r="G56" s="46">
        <v>0</v>
      </c>
      <c r="H56" s="46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</row>
    <row r="57" spans="1:15" x14ac:dyDescent="0.2">
      <c r="A57" s="123"/>
      <c r="B57" s="4" t="s">
        <v>104</v>
      </c>
      <c r="C57" s="45">
        <v>0</v>
      </c>
      <c r="D57" s="46">
        <v>0</v>
      </c>
      <c r="E57" s="45">
        <v>0</v>
      </c>
      <c r="F57" s="46">
        <v>0</v>
      </c>
      <c r="G57" s="46">
        <v>0</v>
      </c>
      <c r="H57" s="46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</row>
    <row r="58" spans="1:15" ht="12" thickBot="1" x14ac:dyDescent="0.25">
      <c r="A58" s="119"/>
      <c r="B58" s="5" t="s">
        <v>105</v>
      </c>
      <c r="C58" s="47">
        <v>0</v>
      </c>
      <c r="D58" s="48">
        <v>0</v>
      </c>
      <c r="E58" s="47">
        <v>0</v>
      </c>
      <c r="F58" s="48">
        <v>0</v>
      </c>
      <c r="G58" s="48">
        <v>0</v>
      </c>
      <c r="H58" s="48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</row>
    <row r="59" spans="1:15" ht="12" thickBot="1" x14ac:dyDescent="0.25">
      <c r="A59" s="124" t="s">
        <v>17</v>
      </c>
      <c r="B59" s="125"/>
      <c r="C59" s="28">
        <v>0.99999999999999989</v>
      </c>
      <c r="D59" s="28">
        <v>1</v>
      </c>
      <c r="E59" s="28">
        <v>1</v>
      </c>
      <c r="F59" s="28">
        <v>1</v>
      </c>
      <c r="G59" s="28">
        <v>1</v>
      </c>
      <c r="H59" s="28">
        <v>0.99999999999999989</v>
      </c>
      <c r="J59" s="27">
        <v>0.74749999999999994</v>
      </c>
      <c r="K59" s="27">
        <v>0.40058823529411763</v>
      </c>
      <c r="L59" s="27">
        <v>0.98380434782608694</v>
      </c>
      <c r="M59" s="27">
        <v>0.2</v>
      </c>
      <c r="N59" s="27">
        <v>0.45399999999999996</v>
      </c>
      <c r="O59" s="27">
        <v>0.57936671167413423</v>
      </c>
    </row>
    <row r="60" spans="1:15" ht="12" thickBot="1" x14ac:dyDescent="0.25"/>
    <row r="61" spans="1:15" ht="12" thickBot="1" x14ac:dyDescent="0.25">
      <c r="B61" s="13" t="s">
        <v>117</v>
      </c>
      <c r="C61" s="26" t="s">
        <v>25</v>
      </c>
      <c r="D61" s="26" t="s">
        <v>54</v>
      </c>
      <c r="E61" s="26" t="s">
        <v>26</v>
      </c>
      <c r="F61" s="26" t="s">
        <v>27</v>
      </c>
      <c r="G61" s="26" t="s">
        <v>28</v>
      </c>
      <c r="H61" s="10" t="s">
        <v>20</v>
      </c>
      <c r="J61" s="10" t="s">
        <v>25</v>
      </c>
      <c r="K61" s="26" t="s">
        <v>54</v>
      </c>
      <c r="L61" s="26" t="s">
        <v>26</v>
      </c>
      <c r="M61" s="26" t="s">
        <v>27</v>
      </c>
      <c r="N61" s="26" t="s">
        <v>28</v>
      </c>
      <c r="O61" s="10" t="s">
        <v>20</v>
      </c>
    </row>
    <row r="62" spans="1:15" x14ac:dyDescent="0.2">
      <c r="B62" s="7" t="s">
        <v>39</v>
      </c>
      <c r="C62" s="18">
        <v>0</v>
      </c>
      <c r="D62" s="18">
        <v>0</v>
      </c>
      <c r="E62" s="18">
        <v>5.6347364932051724E-3</v>
      </c>
      <c r="F62" s="18">
        <v>0</v>
      </c>
      <c r="G62" s="18">
        <v>1.7621145374449338E-3</v>
      </c>
      <c r="H62" s="18">
        <v>1.3878839833005399E-3</v>
      </c>
      <c r="J62" s="17">
        <v>0</v>
      </c>
      <c r="K62" s="17">
        <v>0</v>
      </c>
      <c r="L62" s="17">
        <v>5.5434782608695665E-3</v>
      </c>
      <c r="M62" s="17">
        <v>0</v>
      </c>
      <c r="N62" s="17">
        <v>7.9999999999999982E-4</v>
      </c>
      <c r="O62" s="17">
        <v>8.040937795900328E-4</v>
      </c>
    </row>
    <row r="63" spans="1:15" x14ac:dyDescent="0.2">
      <c r="B63" s="6" t="s">
        <v>107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x14ac:dyDescent="0.2">
      <c r="B64" s="4" t="s">
        <v>40</v>
      </c>
      <c r="C64" s="16">
        <v>0.97931654676258995</v>
      </c>
      <c r="D64" s="16">
        <v>0.9265785609397944</v>
      </c>
      <c r="E64" s="16">
        <v>0.99171362280411002</v>
      </c>
      <c r="F64" s="16">
        <v>1</v>
      </c>
      <c r="G64" s="16">
        <v>0.97400881057268718</v>
      </c>
      <c r="H64" s="16">
        <v>0.97094430786049901</v>
      </c>
      <c r="J64" s="12">
        <v>0.73203911870503591</v>
      </c>
      <c r="K64" s="12">
        <v>0.37117647058823527</v>
      </c>
      <c r="L64" s="12">
        <v>0.97565217391304349</v>
      </c>
      <c r="M64" s="12">
        <v>0.2</v>
      </c>
      <c r="N64" s="12">
        <v>0.44219999999999993</v>
      </c>
      <c r="O64" s="12">
        <v>0.56253281086385554</v>
      </c>
    </row>
    <row r="65" spans="2:15" ht="12" thickBot="1" x14ac:dyDescent="0.25">
      <c r="B65" s="8" t="s">
        <v>41</v>
      </c>
      <c r="C65" s="80">
        <v>0</v>
      </c>
      <c r="D65" s="80">
        <v>0</v>
      </c>
      <c r="E65" s="80">
        <v>0</v>
      </c>
      <c r="F65" s="80">
        <v>0</v>
      </c>
      <c r="G65" s="80">
        <v>0</v>
      </c>
      <c r="H65" s="80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</row>
    <row r="66" spans="2:15" ht="12" thickBot="1" x14ac:dyDescent="0.25">
      <c r="B66" s="10" t="s">
        <v>118</v>
      </c>
      <c r="C66" s="22">
        <f>C59-C64-C6</f>
        <v>2.0683453237409943E-2</v>
      </c>
      <c r="D66" s="22">
        <f t="shared" ref="D66:H66" si="0">D59-D64-D6</f>
        <v>7.3421439060205596E-2</v>
      </c>
      <c r="E66" s="22">
        <f t="shared" si="0"/>
        <v>2.6516407026848108E-3</v>
      </c>
      <c r="F66" s="22">
        <f t="shared" si="0"/>
        <v>0</v>
      </c>
      <c r="G66" s="22">
        <f t="shared" si="0"/>
        <v>2.5991189427312822E-2</v>
      </c>
      <c r="H66" s="22">
        <f t="shared" si="0"/>
        <v>2.7860540739160947E-2</v>
      </c>
      <c r="J66" s="20">
        <f>J59-J64-J6</f>
        <v>1.5460881294964035E-2</v>
      </c>
      <c r="K66" s="20">
        <f t="shared" ref="K66:O66" si="1">K59-K64-K6</f>
        <v>2.9411764705882359E-2</v>
      </c>
      <c r="L66" s="20">
        <f t="shared" si="1"/>
        <v>2.6086956521738924E-3</v>
      </c>
      <c r="M66" s="20">
        <f t="shared" si="1"/>
        <v>0</v>
      </c>
      <c r="N66" s="20">
        <f t="shared" si="1"/>
        <v>1.1800000000000033E-2</v>
      </c>
      <c r="O66" s="20">
        <f t="shared" si="1"/>
        <v>1.6141469873511009E-2</v>
      </c>
    </row>
    <row r="67" spans="2:15" ht="12" thickBot="1" x14ac:dyDescent="0.25"/>
    <row r="68" spans="2:15" ht="12" thickBot="1" x14ac:dyDescent="0.25">
      <c r="B68" s="9" t="s">
        <v>31</v>
      </c>
      <c r="C68" s="26" t="s">
        <v>25</v>
      </c>
      <c r="D68" s="26" t="s">
        <v>54</v>
      </c>
      <c r="E68" s="26" t="s">
        <v>26</v>
      </c>
      <c r="F68" s="26" t="s">
        <v>27</v>
      </c>
      <c r="G68" s="26" t="s">
        <v>28</v>
      </c>
      <c r="H68" s="10" t="s">
        <v>20</v>
      </c>
      <c r="J68" s="10" t="s">
        <v>25</v>
      </c>
      <c r="K68" s="26" t="s">
        <v>54</v>
      </c>
      <c r="L68" s="26" t="s">
        <v>26</v>
      </c>
      <c r="M68" s="26" t="s">
        <v>27</v>
      </c>
      <c r="N68" s="26" t="s">
        <v>28</v>
      </c>
      <c r="O68" s="10" t="s">
        <v>20</v>
      </c>
    </row>
    <row r="69" spans="2:15" x14ac:dyDescent="0.2">
      <c r="B69" s="6" t="s">
        <v>23</v>
      </c>
      <c r="C69" s="21">
        <v>1.2589928057553958E-2</v>
      </c>
      <c r="D69" s="21">
        <v>6.4121390112579543E-2</v>
      </c>
      <c r="E69" s="21">
        <v>8.2863771958899581E-3</v>
      </c>
      <c r="F69" s="21">
        <v>0</v>
      </c>
      <c r="G69" s="21">
        <v>5.2863436123348007E-3</v>
      </c>
      <c r="H69" s="21">
        <v>2.1306997704284236E-2</v>
      </c>
      <c r="J69" s="19">
        <v>9.4109712230215827E-3</v>
      </c>
      <c r="K69" s="19">
        <v>2.5686274509803923E-2</v>
      </c>
      <c r="L69" s="19">
        <v>8.1521739130434798E-3</v>
      </c>
      <c r="M69" s="19">
        <v>0</v>
      </c>
      <c r="N69" s="19">
        <v>2.3999999999999994E-3</v>
      </c>
      <c r="O69" s="19">
        <v>1.2344565195579485E-2</v>
      </c>
    </row>
    <row r="70" spans="2:15" x14ac:dyDescent="0.2">
      <c r="B70" s="4" t="s">
        <v>22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</row>
    <row r="71" spans="2:15" x14ac:dyDescent="0.2">
      <c r="B71" s="4" t="s">
        <v>2</v>
      </c>
      <c r="C71" s="21">
        <v>7.1942446043165471E-3</v>
      </c>
      <c r="D71" s="21">
        <v>8.321096426823299E-3</v>
      </c>
      <c r="E71" s="21">
        <v>0</v>
      </c>
      <c r="F71" s="21">
        <v>0</v>
      </c>
      <c r="G71" s="21">
        <v>2.2026431718061672E-3</v>
      </c>
      <c r="H71" s="21">
        <v>5.1270946537441556E-3</v>
      </c>
      <c r="J71" s="12">
        <v>5.3776978417266188E-3</v>
      </c>
      <c r="K71" s="12">
        <v>3.3333333333333331E-3</v>
      </c>
      <c r="L71" s="12">
        <v>0</v>
      </c>
      <c r="M71" s="12">
        <v>0</v>
      </c>
      <c r="N71" s="12">
        <v>9.999999999999998E-4</v>
      </c>
      <c r="O71" s="12">
        <v>2.9704679699817851E-3</v>
      </c>
    </row>
    <row r="72" spans="2:15" x14ac:dyDescent="0.2">
      <c r="B72" s="4" t="s">
        <v>3</v>
      </c>
      <c r="C72" s="21">
        <v>8.9928057553956839E-4</v>
      </c>
      <c r="D72" s="21">
        <v>9.7895252080274116E-4</v>
      </c>
      <c r="E72" s="21">
        <v>0</v>
      </c>
      <c r="F72" s="21">
        <v>0</v>
      </c>
      <c r="G72" s="21">
        <v>1.3215859030837002E-3</v>
      </c>
      <c r="H72" s="21">
        <v>7.4245709760663227E-4</v>
      </c>
      <c r="J72" s="12">
        <v>6.7221223021582735E-4</v>
      </c>
      <c r="K72" s="12">
        <v>3.9215686274509808E-4</v>
      </c>
      <c r="L72" s="12">
        <v>0</v>
      </c>
      <c r="M72" s="12">
        <v>0</v>
      </c>
      <c r="N72" s="12">
        <v>5.9999999999999984E-4</v>
      </c>
      <c r="O72" s="12">
        <v>4.3015492719947624E-4</v>
      </c>
    </row>
    <row r="73" spans="2:15" x14ac:dyDescent="0.2">
      <c r="B73" s="4" t="s">
        <v>4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</row>
    <row r="74" spans="2:15" x14ac:dyDescent="0.2">
      <c r="B74" s="4" t="s">
        <v>5</v>
      </c>
      <c r="C74" s="21">
        <v>0</v>
      </c>
      <c r="D74" s="21">
        <v>0</v>
      </c>
      <c r="E74" s="21">
        <v>0</v>
      </c>
      <c r="F74" s="21">
        <v>0</v>
      </c>
      <c r="G74" s="21">
        <v>4.4052863436123345E-4</v>
      </c>
      <c r="H74" s="21">
        <v>4.8183145740152134E-5</v>
      </c>
      <c r="J74" s="12">
        <v>0</v>
      </c>
      <c r="K74" s="12">
        <v>0</v>
      </c>
      <c r="L74" s="12">
        <v>0</v>
      </c>
      <c r="M74" s="12">
        <v>0</v>
      </c>
      <c r="N74" s="12">
        <v>1.9999999999999996E-4</v>
      </c>
      <c r="O74" s="12">
        <v>2.791571070558751E-5</v>
      </c>
    </row>
    <row r="75" spans="2:15" x14ac:dyDescent="0.2">
      <c r="B75" s="4" t="s">
        <v>6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</row>
    <row r="76" spans="2:15" x14ac:dyDescent="0.2">
      <c r="B76" s="4" t="s">
        <v>7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</row>
    <row r="77" spans="2:15" x14ac:dyDescent="0.2">
      <c r="B77" s="4" t="s">
        <v>8</v>
      </c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</row>
    <row r="78" spans="2:15" x14ac:dyDescent="0.2">
      <c r="B78" s="4" t="s">
        <v>9</v>
      </c>
      <c r="C78" s="21">
        <v>0</v>
      </c>
      <c r="D78" s="21">
        <v>0</v>
      </c>
      <c r="E78" s="21">
        <v>0</v>
      </c>
      <c r="F78" s="21">
        <v>0</v>
      </c>
      <c r="G78" s="21">
        <v>4.4052863436123345E-4</v>
      </c>
      <c r="H78" s="21">
        <v>4.8183145740152134E-5</v>
      </c>
      <c r="J78" s="12">
        <v>0</v>
      </c>
      <c r="K78" s="12">
        <v>0</v>
      </c>
      <c r="L78" s="12">
        <v>0</v>
      </c>
      <c r="M78" s="12">
        <v>0</v>
      </c>
      <c r="N78" s="12">
        <v>1.9999999999999996E-4</v>
      </c>
      <c r="O78" s="12">
        <v>2.791571070558751E-5</v>
      </c>
    </row>
    <row r="79" spans="2:15" x14ac:dyDescent="0.2">
      <c r="B79" s="4" t="s">
        <v>88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</row>
    <row r="80" spans="2:15" x14ac:dyDescent="0.2">
      <c r="B80" s="4" t="s">
        <v>92</v>
      </c>
      <c r="C80" s="21">
        <v>0.97931654676258995</v>
      </c>
      <c r="D80" s="21">
        <v>0.9265785609397944</v>
      </c>
      <c r="E80" s="21">
        <v>0.99171362280411002</v>
      </c>
      <c r="F80" s="21">
        <v>1</v>
      </c>
      <c r="G80" s="21">
        <v>0.97400881057268718</v>
      </c>
      <c r="H80" s="21">
        <v>0.97094430786049901</v>
      </c>
      <c r="J80" s="12">
        <v>0.73203911870503591</v>
      </c>
      <c r="K80" s="12">
        <v>0.37117647058823527</v>
      </c>
      <c r="L80" s="12">
        <v>0.97565217391304349</v>
      </c>
      <c r="M80" s="12">
        <v>0.2</v>
      </c>
      <c r="N80" s="12">
        <v>0.44219999999999993</v>
      </c>
      <c r="O80" s="12">
        <v>0.56253281086385554</v>
      </c>
    </row>
    <row r="81" spans="2:15" x14ac:dyDescent="0.2">
      <c r="B81" s="4" t="s">
        <v>11</v>
      </c>
      <c r="C81" s="21">
        <v>0</v>
      </c>
      <c r="D81" s="21">
        <v>0</v>
      </c>
      <c r="E81" s="21">
        <v>0</v>
      </c>
      <c r="F81" s="21">
        <v>0</v>
      </c>
      <c r="G81" s="21">
        <v>1.6299559471365636E-2</v>
      </c>
      <c r="H81" s="21">
        <v>1.7827763923856286E-3</v>
      </c>
      <c r="J81" s="12">
        <v>0</v>
      </c>
      <c r="K81" s="12">
        <v>0</v>
      </c>
      <c r="L81" s="12">
        <v>0</v>
      </c>
      <c r="M81" s="12">
        <v>0</v>
      </c>
      <c r="N81" s="12">
        <v>7.3999999999999977E-3</v>
      </c>
      <c r="O81" s="12">
        <v>1.0328812961067377E-3</v>
      </c>
    </row>
    <row r="82" spans="2:15" x14ac:dyDescent="0.2">
      <c r="B82" s="4" t="s">
        <v>12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</row>
    <row r="83" spans="2:15" ht="12" thickBot="1" x14ac:dyDescent="0.25">
      <c r="B83" s="8" t="s">
        <v>13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</row>
    <row r="84" spans="2:15" ht="12" thickBot="1" x14ac:dyDescent="0.25">
      <c r="B84" s="10" t="s">
        <v>17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J84" s="20">
        <v>0.74749999999999994</v>
      </c>
      <c r="K84" s="20">
        <v>0.40058823529411763</v>
      </c>
      <c r="L84" s="20">
        <v>0.98380434782608694</v>
      </c>
      <c r="M84" s="20">
        <v>0.2</v>
      </c>
      <c r="N84" s="20">
        <v>0.45399999999999996</v>
      </c>
      <c r="O84" s="20">
        <v>0.57936671167413423</v>
      </c>
    </row>
  </sheetData>
  <mergeCells count="19">
    <mergeCell ref="A54:A58"/>
    <mergeCell ref="A59:B59"/>
    <mergeCell ref="A22:A27"/>
    <mergeCell ref="A28:A29"/>
    <mergeCell ref="A30:A32"/>
    <mergeCell ref="A33:A36"/>
    <mergeCell ref="A37:A41"/>
    <mergeCell ref="C1:H1"/>
    <mergeCell ref="J1:O1"/>
    <mergeCell ref="A42:A44"/>
    <mergeCell ref="A45:A48"/>
    <mergeCell ref="A50:A53"/>
    <mergeCell ref="A6:A10"/>
    <mergeCell ref="A11:A14"/>
    <mergeCell ref="A15:A16"/>
    <mergeCell ref="A17:A19"/>
    <mergeCell ref="A20:A21"/>
    <mergeCell ref="A1:A4"/>
    <mergeCell ref="B1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B66" sqref="B66"/>
    </sheetView>
  </sheetViews>
  <sheetFormatPr defaultRowHeight="11.25" x14ac:dyDescent="0.2"/>
  <cols>
    <col min="1" max="1" width="25.5703125" style="2" customWidth="1"/>
    <col min="2" max="2" width="43.85546875" style="2" customWidth="1"/>
    <col min="3" max="3" width="8.85546875" style="1" bestFit="1" customWidth="1"/>
    <col min="4" max="4" width="10" style="1" customWidth="1"/>
    <col min="5" max="7" width="9.140625" style="1"/>
    <col min="8" max="8" width="9.140625" style="2"/>
    <col min="9" max="9" width="5.140625" style="2" customWidth="1"/>
    <col min="10" max="16384" width="9.140625" style="2"/>
  </cols>
  <sheetData>
    <row r="1" spans="1:15" ht="12" thickBot="1" x14ac:dyDescent="0.25">
      <c r="A1" s="132" t="s">
        <v>43</v>
      </c>
      <c r="B1" s="118" t="s">
        <v>14</v>
      </c>
      <c r="C1" s="120" t="s">
        <v>115</v>
      </c>
      <c r="D1" s="121"/>
      <c r="E1" s="121"/>
      <c r="F1" s="121"/>
      <c r="G1" s="121"/>
      <c r="H1" s="122"/>
      <c r="J1" s="120" t="s">
        <v>115</v>
      </c>
      <c r="K1" s="121"/>
      <c r="L1" s="121"/>
      <c r="M1" s="121"/>
      <c r="N1" s="121"/>
      <c r="O1" s="122"/>
    </row>
    <row r="2" spans="1:15" ht="12" customHeight="1" thickBot="1" x14ac:dyDescent="0.25">
      <c r="A2" s="133"/>
      <c r="B2" s="119"/>
      <c r="C2" s="26" t="s">
        <v>25</v>
      </c>
      <c r="D2" s="26" t="s">
        <v>54</v>
      </c>
      <c r="E2" s="26" t="s">
        <v>26</v>
      </c>
      <c r="F2" s="26" t="s">
        <v>27</v>
      </c>
      <c r="G2" s="26" t="s">
        <v>28</v>
      </c>
      <c r="H2" s="10" t="s">
        <v>20</v>
      </c>
      <c r="J2" s="10" t="s">
        <v>25</v>
      </c>
      <c r="K2" s="26" t="s">
        <v>54</v>
      </c>
      <c r="L2" s="26" t="s">
        <v>26</v>
      </c>
      <c r="M2" s="26" t="s">
        <v>27</v>
      </c>
      <c r="N2" s="26" t="s">
        <v>28</v>
      </c>
      <c r="O2" s="10" t="s">
        <v>20</v>
      </c>
    </row>
    <row r="3" spans="1:15" ht="11.25" customHeight="1" x14ac:dyDescent="0.2">
      <c r="A3" s="133"/>
      <c r="B3" s="14" t="s">
        <v>15</v>
      </c>
      <c r="C3" s="11">
        <v>0.26</v>
      </c>
      <c r="D3" s="11">
        <v>0.14634146341463414</v>
      </c>
      <c r="E3" s="11">
        <v>0.40909090909090917</v>
      </c>
      <c r="F3" s="11">
        <v>0.26</v>
      </c>
      <c r="G3" s="11">
        <v>0.22500000000000001</v>
      </c>
      <c r="H3" s="11">
        <v>0.23917423151294864</v>
      </c>
      <c r="J3" s="11">
        <v>0.26</v>
      </c>
      <c r="K3" s="11">
        <v>0.14634146341463414</v>
      </c>
      <c r="L3" s="11">
        <v>0.40909090909090917</v>
      </c>
      <c r="M3" s="11">
        <v>0.26</v>
      </c>
      <c r="N3" s="11">
        <v>0.22500000000000001</v>
      </c>
      <c r="O3" s="11">
        <v>0.23917423151294864</v>
      </c>
    </row>
    <row r="4" spans="1:15" ht="11.25" customHeight="1" thickBot="1" x14ac:dyDescent="0.25">
      <c r="A4" s="134"/>
      <c r="B4" s="84" t="s">
        <v>18</v>
      </c>
      <c r="C4" s="16">
        <v>0.3379195933782782</v>
      </c>
      <c r="D4" s="16">
        <v>0.30409798453990328</v>
      </c>
      <c r="E4" s="16">
        <v>0.12490911016201334</v>
      </c>
      <c r="F4" s="16">
        <v>9.349475839186755E-2</v>
      </c>
      <c r="G4" s="16">
        <v>0.13957855352793758</v>
      </c>
      <c r="H4" s="16">
        <v>0.99999999999999989</v>
      </c>
      <c r="J4" s="16">
        <v>0.3379195933782782</v>
      </c>
      <c r="K4" s="16">
        <v>0.30409798453990328</v>
      </c>
      <c r="L4" s="16">
        <v>0.12490911016201334</v>
      </c>
      <c r="M4" s="16">
        <v>9.349475839186755E-2</v>
      </c>
      <c r="N4" s="16">
        <v>0.13957855352793758</v>
      </c>
      <c r="O4" s="16">
        <v>0.99999999999999989</v>
      </c>
    </row>
    <row r="5" spans="1:15" ht="11.25" customHeight="1" thickBot="1" x14ac:dyDescent="0.25">
      <c r="A5" s="3" t="s">
        <v>0</v>
      </c>
      <c r="B5" s="15" t="s">
        <v>1</v>
      </c>
      <c r="C5" s="3" t="s">
        <v>19</v>
      </c>
      <c r="D5" s="3" t="s">
        <v>19</v>
      </c>
      <c r="E5" s="32" t="s">
        <v>19</v>
      </c>
      <c r="F5" s="3" t="s">
        <v>19</v>
      </c>
      <c r="G5" s="3" t="s">
        <v>19</v>
      </c>
      <c r="H5" s="3" t="s">
        <v>19</v>
      </c>
      <c r="J5" s="3" t="s">
        <v>30</v>
      </c>
      <c r="K5" s="3" t="s">
        <v>30</v>
      </c>
      <c r="L5" s="32" t="s">
        <v>30</v>
      </c>
      <c r="M5" s="3" t="s">
        <v>30</v>
      </c>
      <c r="N5" s="3" t="s">
        <v>30</v>
      </c>
      <c r="O5" s="3" t="s">
        <v>30</v>
      </c>
    </row>
    <row r="6" spans="1:15" ht="11.25" customHeight="1" x14ac:dyDescent="0.2">
      <c r="A6" s="118" t="s">
        <v>55</v>
      </c>
      <c r="B6" s="34" t="s">
        <v>56</v>
      </c>
      <c r="C6" s="41">
        <v>0</v>
      </c>
      <c r="D6" s="42">
        <v>0</v>
      </c>
      <c r="E6" s="41">
        <v>0</v>
      </c>
      <c r="F6" s="42">
        <v>0</v>
      </c>
      <c r="G6" s="42">
        <v>0</v>
      </c>
      <c r="H6" s="42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</row>
    <row r="7" spans="1:15" ht="12" customHeight="1" x14ac:dyDescent="0.2">
      <c r="A7" s="123"/>
      <c r="B7" s="35" t="s">
        <v>57</v>
      </c>
      <c r="C7" s="43">
        <v>0</v>
      </c>
      <c r="D7" s="44">
        <v>0</v>
      </c>
      <c r="E7" s="43">
        <v>0</v>
      </c>
      <c r="F7" s="44">
        <v>0</v>
      </c>
      <c r="G7" s="44">
        <v>0</v>
      </c>
      <c r="H7" s="44">
        <v>0</v>
      </c>
      <c r="J7" s="68">
        <v>0</v>
      </c>
      <c r="K7" s="68">
        <v>0</v>
      </c>
      <c r="L7" s="68">
        <v>0</v>
      </c>
      <c r="M7" s="68">
        <v>0</v>
      </c>
      <c r="N7" s="68">
        <v>0</v>
      </c>
      <c r="O7" s="68">
        <v>0</v>
      </c>
    </row>
    <row r="8" spans="1:15" ht="11.25" customHeight="1" x14ac:dyDescent="0.2">
      <c r="A8" s="123"/>
      <c r="B8" s="35" t="s">
        <v>58</v>
      </c>
      <c r="C8" s="43">
        <v>0</v>
      </c>
      <c r="D8" s="44">
        <v>0</v>
      </c>
      <c r="E8" s="43">
        <v>0</v>
      </c>
      <c r="F8" s="44">
        <v>0</v>
      </c>
      <c r="G8" s="44">
        <v>0</v>
      </c>
      <c r="H8" s="44">
        <v>0</v>
      </c>
      <c r="J8" s="68">
        <v>0</v>
      </c>
      <c r="K8" s="68">
        <v>0</v>
      </c>
      <c r="L8" s="68">
        <v>0</v>
      </c>
      <c r="M8" s="68">
        <v>0</v>
      </c>
      <c r="N8" s="68">
        <v>0</v>
      </c>
      <c r="O8" s="68">
        <v>0</v>
      </c>
    </row>
    <row r="9" spans="1:15" ht="11.25" customHeight="1" x14ac:dyDescent="0.2">
      <c r="A9" s="123"/>
      <c r="B9" s="4" t="s">
        <v>59</v>
      </c>
      <c r="C9" s="45">
        <v>0</v>
      </c>
      <c r="D9" s="46">
        <v>0</v>
      </c>
      <c r="E9" s="45">
        <v>0</v>
      </c>
      <c r="F9" s="46">
        <v>0</v>
      </c>
      <c r="G9" s="46">
        <v>0</v>
      </c>
      <c r="H9" s="46">
        <v>0</v>
      </c>
      <c r="J9" s="69">
        <v>0</v>
      </c>
      <c r="K9" s="69">
        <v>0</v>
      </c>
      <c r="L9" s="69">
        <v>0</v>
      </c>
      <c r="M9" s="69">
        <v>0</v>
      </c>
      <c r="N9" s="69">
        <v>0</v>
      </c>
      <c r="O9" s="69">
        <v>0</v>
      </c>
    </row>
    <row r="10" spans="1:15" ht="11.25" customHeight="1" thickBot="1" x14ac:dyDescent="0.25">
      <c r="A10" s="119"/>
      <c r="B10" s="5" t="s">
        <v>60</v>
      </c>
      <c r="C10" s="47">
        <v>0</v>
      </c>
      <c r="D10" s="48">
        <v>0</v>
      </c>
      <c r="E10" s="47">
        <v>0</v>
      </c>
      <c r="F10" s="48">
        <v>0</v>
      </c>
      <c r="G10" s="48">
        <v>0</v>
      </c>
      <c r="H10" s="48">
        <v>0</v>
      </c>
      <c r="J10" s="70">
        <v>0</v>
      </c>
      <c r="K10" s="70">
        <v>0</v>
      </c>
      <c r="L10" s="70">
        <v>0</v>
      </c>
      <c r="M10" s="70">
        <v>0</v>
      </c>
      <c r="N10" s="70">
        <v>0</v>
      </c>
      <c r="O10" s="70">
        <v>0</v>
      </c>
    </row>
    <row r="11" spans="1:15" ht="11.25" customHeight="1" x14ac:dyDescent="0.2">
      <c r="A11" s="118" t="s">
        <v>22</v>
      </c>
      <c r="B11" s="36" t="s">
        <v>61</v>
      </c>
      <c r="C11" s="49">
        <v>0</v>
      </c>
      <c r="D11" s="50">
        <v>0</v>
      </c>
      <c r="E11" s="49">
        <v>0</v>
      </c>
      <c r="F11" s="50">
        <v>0</v>
      </c>
      <c r="G11" s="50">
        <v>0</v>
      </c>
      <c r="H11" s="50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</row>
    <row r="12" spans="1:15" ht="11.25" customHeight="1" x14ac:dyDescent="0.2">
      <c r="A12" s="123"/>
      <c r="B12" s="35" t="s">
        <v>62</v>
      </c>
      <c r="C12" s="43">
        <v>0</v>
      </c>
      <c r="D12" s="44">
        <v>0</v>
      </c>
      <c r="E12" s="43">
        <v>0</v>
      </c>
      <c r="F12" s="44">
        <v>0</v>
      </c>
      <c r="G12" s="44">
        <v>8.194138039710055E-4</v>
      </c>
      <c r="H12" s="44">
        <v>8.7483572756044594E-5</v>
      </c>
      <c r="J12" s="68">
        <v>0</v>
      </c>
      <c r="K12" s="68">
        <v>0</v>
      </c>
      <c r="L12" s="68">
        <v>0</v>
      </c>
      <c r="M12" s="68">
        <v>0</v>
      </c>
      <c r="N12" s="68">
        <v>1.6250000000000004E-3</v>
      </c>
      <c r="O12" s="68">
        <v>2.2681514948289861E-4</v>
      </c>
    </row>
    <row r="13" spans="1:15" ht="11.25" customHeight="1" x14ac:dyDescent="0.2">
      <c r="A13" s="123"/>
      <c r="B13" s="35" t="s">
        <v>63</v>
      </c>
      <c r="C13" s="43">
        <v>0</v>
      </c>
      <c r="D13" s="44">
        <v>0</v>
      </c>
      <c r="E13" s="43">
        <v>0</v>
      </c>
      <c r="F13" s="44">
        <v>0</v>
      </c>
      <c r="G13" s="44">
        <v>0</v>
      </c>
      <c r="H13" s="44">
        <v>0</v>
      </c>
      <c r="J13" s="68">
        <v>0</v>
      </c>
      <c r="K13" s="68">
        <v>0</v>
      </c>
      <c r="L13" s="68">
        <v>0</v>
      </c>
      <c r="M13" s="68">
        <v>0</v>
      </c>
      <c r="N13" s="68">
        <v>0</v>
      </c>
      <c r="O13" s="68">
        <v>0</v>
      </c>
    </row>
    <row r="14" spans="1:15" ht="11.25" customHeight="1" thickBot="1" x14ac:dyDescent="0.25">
      <c r="A14" s="119"/>
      <c r="B14" s="8" t="s">
        <v>106</v>
      </c>
      <c r="C14" s="51">
        <v>0</v>
      </c>
      <c r="D14" s="52">
        <v>0</v>
      </c>
      <c r="E14" s="51">
        <v>2.1008403361344536E-4</v>
      </c>
      <c r="F14" s="52">
        <v>0</v>
      </c>
      <c r="G14" s="52">
        <v>0</v>
      </c>
      <c r="H14" s="52">
        <v>5.2366190491119589E-5</v>
      </c>
      <c r="J14" s="72">
        <v>0</v>
      </c>
      <c r="K14" s="72">
        <v>0</v>
      </c>
      <c r="L14" s="72">
        <v>1.0869320990428259E-3</v>
      </c>
      <c r="M14" s="72">
        <v>0</v>
      </c>
      <c r="N14" s="72">
        <v>0</v>
      </c>
      <c r="O14" s="72">
        <v>1.3576772129796874E-4</v>
      </c>
    </row>
    <row r="15" spans="1:15" ht="11.25" customHeight="1" x14ac:dyDescent="0.2">
      <c r="A15" s="118" t="s">
        <v>2</v>
      </c>
      <c r="B15" s="7" t="s">
        <v>64</v>
      </c>
      <c r="C15" s="53">
        <v>2.9674471052553488E-5</v>
      </c>
      <c r="D15" s="54">
        <v>0</v>
      </c>
      <c r="E15" s="53">
        <v>1.984126984126984E-3</v>
      </c>
      <c r="F15" s="54">
        <v>0</v>
      </c>
      <c r="G15" s="54">
        <v>6.3031831074692734E-5</v>
      </c>
      <c r="H15" s="54">
        <v>5.1430957953446351E-4</v>
      </c>
      <c r="J15" s="73">
        <v>9.9821953173684667E-5</v>
      </c>
      <c r="K15" s="73">
        <v>0</v>
      </c>
      <c r="L15" s="73">
        <v>1.0265469824293355E-2</v>
      </c>
      <c r="M15" s="73">
        <v>0</v>
      </c>
      <c r="N15" s="73">
        <v>1.2500000000000003E-4</v>
      </c>
      <c r="O15" s="73">
        <v>1.3334298141651519E-3</v>
      </c>
    </row>
    <row r="16" spans="1:15" ht="11.25" customHeight="1" thickBot="1" x14ac:dyDescent="0.25">
      <c r="A16" s="119"/>
      <c r="B16" s="5" t="s">
        <v>65</v>
      </c>
      <c r="C16" s="47">
        <v>2.9674471052553488E-4</v>
      </c>
      <c r="D16" s="48">
        <v>0</v>
      </c>
      <c r="E16" s="47">
        <v>0</v>
      </c>
      <c r="F16" s="48">
        <v>0</v>
      </c>
      <c r="G16" s="48">
        <v>0</v>
      </c>
      <c r="H16" s="48">
        <v>1.3010497077270823E-4</v>
      </c>
      <c r="J16" s="70">
        <v>9.9821953173684667E-4</v>
      </c>
      <c r="K16" s="70">
        <v>0</v>
      </c>
      <c r="L16" s="70">
        <v>0</v>
      </c>
      <c r="M16" s="70">
        <v>0</v>
      </c>
      <c r="N16" s="70">
        <v>0</v>
      </c>
      <c r="O16" s="70">
        <v>3.3731793826677049E-4</v>
      </c>
    </row>
    <row r="17" spans="1:15" ht="12" customHeight="1" x14ac:dyDescent="0.2">
      <c r="A17" s="118" t="s">
        <v>3</v>
      </c>
      <c r="B17" s="36" t="s">
        <v>66</v>
      </c>
      <c r="C17" s="49">
        <v>2.6707023947298138E-4</v>
      </c>
      <c r="D17" s="50">
        <v>0</v>
      </c>
      <c r="E17" s="49">
        <v>0</v>
      </c>
      <c r="F17" s="50">
        <v>0</v>
      </c>
      <c r="G17" s="50">
        <v>0</v>
      </c>
      <c r="H17" s="50">
        <v>1.1709447369543742E-4</v>
      </c>
      <c r="J17" s="71">
        <v>8.98397578563162E-4</v>
      </c>
      <c r="K17" s="71">
        <v>0</v>
      </c>
      <c r="L17" s="71">
        <v>0</v>
      </c>
      <c r="M17" s="71">
        <v>0</v>
      </c>
      <c r="N17" s="71">
        <v>0</v>
      </c>
      <c r="O17" s="71">
        <v>3.0358614444009346E-4</v>
      </c>
    </row>
    <row r="18" spans="1:15" ht="22.5" x14ac:dyDescent="0.2">
      <c r="A18" s="123"/>
      <c r="B18" s="35" t="s">
        <v>67</v>
      </c>
      <c r="C18" s="43">
        <v>0</v>
      </c>
      <c r="D18" s="44">
        <v>0</v>
      </c>
      <c r="E18" s="43">
        <v>0</v>
      </c>
      <c r="F18" s="44">
        <v>0</v>
      </c>
      <c r="G18" s="44">
        <v>1.8909549322407819E-4</v>
      </c>
      <c r="H18" s="44">
        <v>2.0188516789856443E-5</v>
      </c>
      <c r="J18" s="68">
        <v>0</v>
      </c>
      <c r="K18" s="68">
        <v>0</v>
      </c>
      <c r="L18" s="68">
        <v>0</v>
      </c>
      <c r="M18" s="68">
        <v>0</v>
      </c>
      <c r="N18" s="68">
        <v>3.7500000000000006E-4</v>
      </c>
      <c r="O18" s="68">
        <v>5.23419575729766E-5</v>
      </c>
    </row>
    <row r="19" spans="1:15" ht="12" thickBot="1" x14ac:dyDescent="0.25">
      <c r="A19" s="119"/>
      <c r="B19" s="8" t="s">
        <v>68</v>
      </c>
      <c r="C19" s="51">
        <v>1.1276298999970326E-3</v>
      </c>
      <c r="D19" s="52">
        <v>0</v>
      </c>
      <c r="E19" s="51">
        <v>9.3370681605975717E-5</v>
      </c>
      <c r="F19" s="52">
        <v>0</v>
      </c>
      <c r="G19" s="52">
        <v>6.3031831074692734E-5</v>
      </c>
      <c r="H19" s="52">
        <v>5.2440225697340782E-4</v>
      </c>
      <c r="J19" s="72">
        <v>3.7932342206000178E-3</v>
      </c>
      <c r="K19" s="72">
        <v>0</v>
      </c>
      <c r="L19" s="72">
        <v>4.8308093290792256E-4</v>
      </c>
      <c r="M19" s="72">
        <v>0</v>
      </c>
      <c r="N19" s="72">
        <v>1.2500000000000003E-4</v>
      </c>
      <c r="O19" s="72">
        <v>1.3595966940704843E-3</v>
      </c>
    </row>
    <row r="20" spans="1:15" x14ac:dyDescent="0.2">
      <c r="A20" s="118" t="s">
        <v>4</v>
      </c>
      <c r="B20" s="7" t="s">
        <v>69</v>
      </c>
      <c r="C20" s="53">
        <v>0</v>
      </c>
      <c r="D20" s="54">
        <v>0</v>
      </c>
      <c r="E20" s="53">
        <v>0</v>
      </c>
      <c r="F20" s="54">
        <v>0</v>
      </c>
      <c r="G20" s="54">
        <v>0</v>
      </c>
      <c r="H20" s="54">
        <v>0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73">
        <v>0</v>
      </c>
    </row>
    <row r="21" spans="1:15" ht="12" thickBot="1" x14ac:dyDescent="0.25">
      <c r="A21" s="119"/>
      <c r="B21" s="5" t="s">
        <v>70</v>
      </c>
      <c r="C21" s="47">
        <v>0</v>
      </c>
      <c r="D21" s="48">
        <v>0</v>
      </c>
      <c r="E21" s="47">
        <v>0</v>
      </c>
      <c r="F21" s="48">
        <v>0</v>
      </c>
      <c r="G21" s="48">
        <v>0</v>
      </c>
      <c r="H21" s="48">
        <v>0</v>
      </c>
      <c r="J21" s="70">
        <v>0</v>
      </c>
      <c r="K21" s="70">
        <v>0</v>
      </c>
      <c r="L21" s="70">
        <v>0</v>
      </c>
      <c r="M21" s="70">
        <v>0</v>
      </c>
      <c r="N21" s="70">
        <v>0</v>
      </c>
      <c r="O21" s="70">
        <v>0</v>
      </c>
    </row>
    <row r="22" spans="1:15" x14ac:dyDescent="0.2">
      <c r="A22" s="118" t="s">
        <v>5</v>
      </c>
      <c r="B22" s="6" t="s">
        <v>71</v>
      </c>
      <c r="C22" s="55">
        <v>0</v>
      </c>
      <c r="D22" s="56">
        <v>0</v>
      </c>
      <c r="E22" s="55">
        <v>4.2250233426704012E-3</v>
      </c>
      <c r="F22" s="56">
        <v>0</v>
      </c>
      <c r="G22" s="56">
        <v>3.529782540182793E-3</v>
      </c>
      <c r="H22" s="56">
        <v>1.4299945888431697E-3</v>
      </c>
      <c r="J22" s="74">
        <v>0</v>
      </c>
      <c r="K22" s="74">
        <v>0</v>
      </c>
      <c r="L22" s="74">
        <v>2.1859412214083496E-2</v>
      </c>
      <c r="M22" s="74">
        <v>0</v>
      </c>
      <c r="N22" s="74">
        <v>7.0000000000000019E-3</v>
      </c>
      <c r="O22" s="74">
        <v>3.7074896030213789E-3</v>
      </c>
    </row>
    <row r="23" spans="1:15" x14ac:dyDescent="0.2">
      <c r="A23" s="123"/>
      <c r="B23" s="4" t="s">
        <v>72</v>
      </c>
      <c r="C23" s="45">
        <v>0</v>
      </c>
      <c r="D23" s="46">
        <v>0</v>
      </c>
      <c r="E23" s="45">
        <v>6.6549953314659183E-2</v>
      </c>
      <c r="F23" s="46">
        <v>0</v>
      </c>
      <c r="G23" s="46">
        <v>6.9335014182162001E-4</v>
      </c>
      <c r="H23" s="46">
        <v>1.6662470016027463E-2</v>
      </c>
      <c r="J23" s="69">
        <v>0</v>
      </c>
      <c r="K23" s="69">
        <v>0</v>
      </c>
      <c r="L23" s="69">
        <v>0.34431593493012175</v>
      </c>
      <c r="M23" s="69">
        <v>0</v>
      </c>
      <c r="N23" s="69">
        <v>1.3750000000000001E-3</v>
      </c>
      <c r="O23" s="69">
        <v>4.320011755782411E-2</v>
      </c>
    </row>
    <row r="24" spans="1:15" x14ac:dyDescent="0.2">
      <c r="A24" s="123"/>
      <c r="B24" s="4" t="s">
        <v>73</v>
      </c>
      <c r="C24" s="45">
        <v>0</v>
      </c>
      <c r="D24" s="46">
        <v>0</v>
      </c>
      <c r="E24" s="45">
        <v>0</v>
      </c>
      <c r="F24" s="46">
        <v>0</v>
      </c>
      <c r="G24" s="46">
        <v>0</v>
      </c>
      <c r="H24" s="46">
        <v>0</v>
      </c>
      <c r="J24" s="69">
        <v>0</v>
      </c>
      <c r="K24" s="69">
        <v>0</v>
      </c>
      <c r="L24" s="69">
        <v>0</v>
      </c>
      <c r="M24" s="69">
        <v>0</v>
      </c>
      <c r="N24" s="69">
        <v>0</v>
      </c>
      <c r="O24" s="69">
        <v>0</v>
      </c>
    </row>
    <row r="25" spans="1:15" x14ac:dyDescent="0.2">
      <c r="A25" s="123"/>
      <c r="B25" s="4" t="s">
        <v>74</v>
      </c>
      <c r="C25" s="45">
        <v>0</v>
      </c>
      <c r="D25" s="46">
        <v>0</v>
      </c>
      <c r="E25" s="45">
        <v>0</v>
      </c>
      <c r="F25" s="46">
        <v>0</v>
      </c>
      <c r="G25" s="46">
        <v>0</v>
      </c>
      <c r="H25" s="46">
        <v>0</v>
      </c>
      <c r="J25" s="69">
        <v>0</v>
      </c>
      <c r="K25" s="69">
        <v>0</v>
      </c>
      <c r="L25" s="69">
        <v>0</v>
      </c>
      <c r="M25" s="69">
        <v>0</v>
      </c>
      <c r="N25" s="69">
        <v>0</v>
      </c>
      <c r="O25" s="69">
        <v>0</v>
      </c>
    </row>
    <row r="26" spans="1:15" x14ac:dyDescent="0.2">
      <c r="A26" s="123"/>
      <c r="B26" s="4" t="s">
        <v>75</v>
      </c>
      <c r="C26" s="45">
        <v>0</v>
      </c>
      <c r="D26" s="46">
        <v>0</v>
      </c>
      <c r="E26" s="45">
        <v>0</v>
      </c>
      <c r="F26" s="46">
        <v>0</v>
      </c>
      <c r="G26" s="46">
        <v>0</v>
      </c>
      <c r="H26" s="46">
        <v>0</v>
      </c>
      <c r="J26" s="69">
        <v>0</v>
      </c>
      <c r="K26" s="69">
        <v>0</v>
      </c>
      <c r="L26" s="69">
        <v>0</v>
      </c>
      <c r="M26" s="69">
        <v>0</v>
      </c>
      <c r="N26" s="69">
        <v>0</v>
      </c>
      <c r="O26" s="69">
        <v>0</v>
      </c>
    </row>
    <row r="27" spans="1:15" ht="12" thickBot="1" x14ac:dyDescent="0.25">
      <c r="A27" s="119"/>
      <c r="B27" s="8" t="s">
        <v>76</v>
      </c>
      <c r="C27" s="51">
        <v>0</v>
      </c>
      <c r="D27" s="52">
        <v>0</v>
      </c>
      <c r="E27" s="51">
        <v>0</v>
      </c>
      <c r="F27" s="52">
        <v>0</v>
      </c>
      <c r="G27" s="52">
        <v>0</v>
      </c>
      <c r="H27" s="52">
        <v>0</v>
      </c>
      <c r="J27" s="72">
        <v>0</v>
      </c>
      <c r="K27" s="72">
        <v>0</v>
      </c>
      <c r="L27" s="72">
        <v>0</v>
      </c>
      <c r="M27" s="72">
        <v>0</v>
      </c>
      <c r="N27" s="72">
        <v>0</v>
      </c>
      <c r="O27" s="72">
        <v>0</v>
      </c>
    </row>
    <row r="28" spans="1:15" x14ac:dyDescent="0.2">
      <c r="A28" s="118" t="s">
        <v>6</v>
      </c>
      <c r="B28" s="7" t="s">
        <v>77</v>
      </c>
      <c r="C28" s="53">
        <v>0</v>
      </c>
      <c r="D28" s="54">
        <v>0</v>
      </c>
      <c r="E28" s="53">
        <v>0</v>
      </c>
      <c r="F28" s="54">
        <v>0</v>
      </c>
      <c r="G28" s="54">
        <v>0</v>
      </c>
      <c r="H28" s="54">
        <v>0</v>
      </c>
      <c r="J28" s="73">
        <v>0</v>
      </c>
      <c r="K28" s="73">
        <v>0</v>
      </c>
      <c r="L28" s="73">
        <v>0</v>
      </c>
      <c r="M28" s="73">
        <v>0</v>
      </c>
      <c r="N28" s="73">
        <v>0</v>
      </c>
      <c r="O28" s="73">
        <v>0</v>
      </c>
    </row>
    <row r="29" spans="1:15" ht="12" thickBot="1" x14ac:dyDescent="0.25">
      <c r="A29" s="119"/>
      <c r="B29" s="5" t="s">
        <v>78</v>
      </c>
      <c r="C29" s="47">
        <v>0</v>
      </c>
      <c r="D29" s="48">
        <v>0</v>
      </c>
      <c r="E29" s="47">
        <v>0</v>
      </c>
      <c r="F29" s="48">
        <v>0</v>
      </c>
      <c r="G29" s="48">
        <v>0</v>
      </c>
      <c r="H29" s="48">
        <v>0</v>
      </c>
      <c r="J29" s="70">
        <v>0</v>
      </c>
      <c r="K29" s="70">
        <v>0</v>
      </c>
      <c r="L29" s="70">
        <v>0</v>
      </c>
      <c r="M29" s="70">
        <v>0</v>
      </c>
      <c r="N29" s="70">
        <v>0</v>
      </c>
      <c r="O29" s="70">
        <v>0</v>
      </c>
    </row>
    <row r="30" spans="1:15" x14ac:dyDescent="0.2">
      <c r="A30" s="118" t="s">
        <v>7</v>
      </c>
      <c r="B30" s="36" t="s">
        <v>79</v>
      </c>
      <c r="C30" s="49">
        <v>0</v>
      </c>
      <c r="D30" s="50">
        <v>0</v>
      </c>
      <c r="E30" s="49">
        <v>0</v>
      </c>
      <c r="F30" s="50">
        <v>0</v>
      </c>
      <c r="G30" s="50">
        <v>5.9880239520958087E-3</v>
      </c>
      <c r="H30" s="50">
        <v>6.3930303167878723E-4</v>
      </c>
      <c r="J30" s="71">
        <v>0</v>
      </c>
      <c r="K30" s="71">
        <v>0</v>
      </c>
      <c r="L30" s="71">
        <v>0</v>
      </c>
      <c r="M30" s="71">
        <v>0</v>
      </c>
      <c r="N30" s="71">
        <v>1.1875E-2</v>
      </c>
      <c r="O30" s="71">
        <v>1.6574953231442587E-3</v>
      </c>
    </row>
    <row r="31" spans="1:15" x14ac:dyDescent="0.2">
      <c r="A31" s="123"/>
      <c r="B31" s="35" t="s">
        <v>80</v>
      </c>
      <c r="C31" s="43">
        <v>0</v>
      </c>
      <c r="D31" s="44">
        <v>0</v>
      </c>
      <c r="E31" s="43">
        <v>0</v>
      </c>
      <c r="F31" s="44">
        <v>0</v>
      </c>
      <c r="G31" s="44">
        <v>0</v>
      </c>
      <c r="H31" s="44">
        <v>0</v>
      </c>
      <c r="J31" s="68">
        <v>0</v>
      </c>
      <c r="K31" s="68">
        <v>0</v>
      </c>
      <c r="L31" s="68">
        <v>0</v>
      </c>
      <c r="M31" s="68">
        <v>0</v>
      </c>
      <c r="N31" s="68">
        <v>0</v>
      </c>
      <c r="O31" s="68">
        <v>0</v>
      </c>
    </row>
    <row r="32" spans="1:15" ht="12" thickBot="1" x14ac:dyDescent="0.25">
      <c r="A32" s="119"/>
      <c r="B32" s="8" t="s">
        <v>81</v>
      </c>
      <c r="C32" s="51">
        <v>0</v>
      </c>
      <c r="D32" s="52">
        <v>0</v>
      </c>
      <c r="E32" s="51">
        <v>0</v>
      </c>
      <c r="F32" s="52">
        <v>0</v>
      </c>
      <c r="G32" s="52">
        <v>0</v>
      </c>
      <c r="H32" s="5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0</v>
      </c>
      <c r="O32" s="72">
        <v>0</v>
      </c>
    </row>
    <row r="33" spans="1:15" x14ac:dyDescent="0.2">
      <c r="A33" s="118" t="s">
        <v>8</v>
      </c>
      <c r="B33" s="34" t="s">
        <v>82</v>
      </c>
      <c r="C33" s="41">
        <v>0</v>
      </c>
      <c r="D33" s="42">
        <v>0</v>
      </c>
      <c r="E33" s="41">
        <v>0</v>
      </c>
      <c r="F33" s="42">
        <v>0</v>
      </c>
      <c r="G33" s="42">
        <v>0</v>
      </c>
      <c r="H33" s="42">
        <v>0</v>
      </c>
      <c r="J33" s="67">
        <v>0</v>
      </c>
      <c r="K33" s="67">
        <v>0</v>
      </c>
      <c r="L33" s="67">
        <v>0</v>
      </c>
      <c r="M33" s="67">
        <v>0</v>
      </c>
      <c r="N33" s="67">
        <v>0</v>
      </c>
      <c r="O33" s="67">
        <v>0</v>
      </c>
    </row>
    <row r="34" spans="1:15" x14ac:dyDescent="0.2">
      <c r="A34" s="123"/>
      <c r="B34" s="35" t="s">
        <v>83</v>
      </c>
      <c r="C34" s="43">
        <v>0</v>
      </c>
      <c r="D34" s="44">
        <v>0</v>
      </c>
      <c r="E34" s="43">
        <v>0</v>
      </c>
      <c r="F34" s="44">
        <v>0</v>
      </c>
      <c r="G34" s="44">
        <v>7.5638197289631275E-4</v>
      </c>
      <c r="H34" s="44">
        <v>8.0754067159425773E-5</v>
      </c>
      <c r="J34" s="68">
        <v>0</v>
      </c>
      <c r="K34" s="68">
        <v>0</v>
      </c>
      <c r="L34" s="68">
        <v>0</v>
      </c>
      <c r="M34" s="68">
        <v>0</v>
      </c>
      <c r="N34" s="68">
        <v>1.5000000000000002E-3</v>
      </c>
      <c r="O34" s="68">
        <v>2.093678302919064E-4</v>
      </c>
    </row>
    <row r="35" spans="1:15" x14ac:dyDescent="0.2">
      <c r="A35" s="123"/>
      <c r="B35" s="35" t="s">
        <v>84</v>
      </c>
      <c r="C35" s="43">
        <v>0</v>
      </c>
      <c r="D35" s="44">
        <v>0</v>
      </c>
      <c r="E35" s="43">
        <v>0</v>
      </c>
      <c r="F35" s="44">
        <v>0</v>
      </c>
      <c r="G35" s="44">
        <v>0</v>
      </c>
      <c r="H35" s="44">
        <v>0</v>
      </c>
      <c r="J35" s="68">
        <v>0</v>
      </c>
      <c r="K35" s="68">
        <v>0</v>
      </c>
      <c r="L35" s="68">
        <v>0</v>
      </c>
      <c r="M35" s="68">
        <v>0</v>
      </c>
      <c r="N35" s="68">
        <v>0</v>
      </c>
      <c r="O35" s="68">
        <v>0</v>
      </c>
    </row>
    <row r="36" spans="1:15" ht="12" thickBot="1" x14ac:dyDescent="0.25">
      <c r="A36" s="119"/>
      <c r="B36" s="5" t="s">
        <v>85</v>
      </c>
      <c r="C36" s="47">
        <v>4.451170657883023E-4</v>
      </c>
      <c r="D36" s="48">
        <v>0</v>
      </c>
      <c r="E36" s="47">
        <v>0</v>
      </c>
      <c r="F36" s="48">
        <v>0</v>
      </c>
      <c r="G36" s="48">
        <v>0</v>
      </c>
      <c r="H36" s="48">
        <v>1.9515745615906238E-4</v>
      </c>
      <c r="J36" s="70">
        <v>1.49732929760527E-3</v>
      </c>
      <c r="K36" s="70">
        <v>0</v>
      </c>
      <c r="L36" s="70">
        <v>0</v>
      </c>
      <c r="M36" s="70">
        <v>0</v>
      </c>
      <c r="N36" s="70">
        <v>0</v>
      </c>
      <c r="O36" s="70">
        <v>5.0597690740015577E-4</v>
      </c>
    </row>
    <row r="37" spans="1:15" x14ac:dyDescent="0.2">
      <c r="A37" s="118" t="s">
        <v>9</v>
      </c>
      <c r="B37" s="36" t="s">
        <v>82</v>
      </c>
      <c r="C37" s="49">
        <v>0</v>
      </c>
      <c r="D37" s="50">
        <v>0</v>
      </c>
      <c r="E37" s="49">
        <v>0</v>
      </c>
      <c r="F37" s="50">
        <v>0</v>
      </c>
      <c r="G37" s="50">
        <v>0</v>
      </c>
      <c r="H37" s="50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</row>
    <row r="38" spans="1:15" x14ac:dyDescent="0.2">
      <c r="A38" s="123"/>
      <c r="B38" s="35" t="s">
        <v>83</v>
      </c>
      <c r="C38" s="43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J38" s="68">
        <v>0</v>
      </c>
      <c r="K38" s="68">
        <v>0</v>
      </c>
      <c r="L38" s="68">
        <v>0</v>
      </c>
      <c r="M38" s="68">
        <v>0</v>
      </c>
      <c r="N38" s="68">
        <v>0</v>
      </c>
      <c r="O38" s="68">
        <v>0</v>
      </c>
    </row>
    <row r="39" spans="1:15" x14ac:dyDescent="0.2">
      <c r="A39" s="123"/>
      <c r="B39" s="35" t="s">
        <v>84</v>
      </c>
      <c r="C39" s="43">
        <v>0</v>
      </c>
      <c r="D39" s="44">
        <v>0</v>
      </c>
      <c r="E39" s="43">
        <v>0</v>
      </c>
      <c r="F39" s="44">
        <v>0</v>
      </c>
      <c r="G39" s="44">
        <v>0</v>
      </c>
      <c r="H39" s="44">
        <v>0</v>
      </c>
      <c r="J39" s="68">
        <v>0</v>
      </c>
      <c r="K39" s="68">
        <v>0</v>
      </c>
      <c r="L39" s="68">
        <v>0</v>
      </c>
      <c r="M39" s="68">
        <v>0</v>
      </c>
      <c r="N39" s="68">
        <v>0</v>
      </c>
      <c r="O39" s="68">
        <v>0</v>
      </c>
    </row>
    <row r="40" spans="1:15" x14ac:dyDescent="0.2">
      <c r="A40" s="123"/>
      <c r="B40" s="35" t="s">
        <v>86</v>
      </c>
      <c r="C40" s="43">
        <v>0</v>
      </c>
      <c r="D40" s="44">
        <v>0</v>
      </c>
      <c r="E40" s="43">
        <v>0</v>
      </c>
      <c r="F40" s="44">
        <v>0</v>
      </c>
      <c r="G40" s="44">
        <v>0</v>
      </c>
      <c r="H40" s="44">
        <v>0</v>
      </c>
      <c r="J40" s="68">
        <v>0</v>
      </c>
      <c r="K40" s="68">
        <v>0</v>
      </c>
      <c r="L40" s="68">
        <v>0</v>
      </c>
      <c r="M40" s="68">
        <v>0</v>
      </c>
      <c r="N40" s="68">
        <v>0</v>
      </c>
      <c r="O40" s="68">
        <v>0</v>
      </c>
    </row>
    <row r="41" spans="1:15" ht="12" thickBot="1" x14ac:dyDescent="0.25">
      <c r="A41" s="119"/>
      <c r="B41" s="8" t="s">
        <v>87</v>
      </c>
      <c r="C41" s="51">
        <v>0</v>
      </c>
      <c r="D41" s="52">
        <v>0</v>
      </c>
      <c r="E41" s="51">
        <v>0</v>
      </c>
      <c r="F41" s="52">
        <v>0</v>
      </c>
      <c r="G41" s="52">
        <v>0</v>
      </c>
      <c r="H41" s="52">
        <v>0</v>
      </c>
      <c r="J41" s="72">
        <v>0</v>
      </c>
      <c r="K41" s="72">
        <v>0</v>
      </c>
      <c r="L41" s="72">
        <v>0</v>
      </c>
      <c r="M41" s="72">
        <v>0</v>
      </c>
      <c r="N41" s="72">
        <v>0</v>
      </c>
      <c r="O41" s="72">
        <v>0</v>
      </c>
    </row>
    <row r="42" spans="1:15" x14ac:dyDescent="0.2">
      <c r="A42" s="118" t="s">
        <v>88</v>
      </c>
      <c r="B42" s="40" t="s">
        <v>89</v>
      </c>
      <c r="C42" s="57">
        <v>0.87403187038191044</v>
      </c>
      <c r="D42" s="58">
        <v>0.69162780986846684</v>
      </c>
      <c r="E42" s="57">
        <v>0.68608776844070962</v>
      </c>
      <c r="F42" s="58">
        <v>0</v>
      </c>
      <c r="G42" s="58">
        <v>0.97743460447526009</v>
      </c>
      <c r="H42" s="58">
        <v>0.80073401770102948</v>
      </c>
      <c r="J42" s="75">
        <v>2.9401558087777082</v>
      </c>
      <c r="K42" s="75">
        <v>1.2119512195121951</v>
      </c>
      <c r="L42" s="75">
        <v>3.5496786950074153</v>
      </c>
      <c r="M42" s="75">
        <v>0</v>
      </c>
      <c r="N42" s="75">
        <v>1.9383750000000002</v>
      </c>
      <c r="O42" s="75">
        <v>2.0760309644344312</v>
      </c>
    </row>
    <row r="43" spans="1:15" x14ac:dyDescent="0.2">
      <c r="A43" s="123"/>
      <c r="B43" s="4" t="s">
        <v>90</v>
      </c>
      <c r="C43" s="45">
        <v>0.12380189323125315</v>
      </c>
      <c r="D43" s="46">
        <v>0.30837219013153316</v>
      </c>
      <c r="E43" s="45">
        <v>0.22733426704014936</v>
      </c>
      <c r="F43" s="46">
        <v>0</v>
      </c>
      <c r="G43" s="46">
        <v>0</v>
      </c>
      <c r="H43" s="46">
        <v>0.17432636406078891</v>
      </c>
      <c r="J43" s="69">
        <v>0.41645718864061243</v>
      </c>
      <c r="K43" s="69">
        <v>0.54036585365853651</v>
      </c>
      <c r="L43" s="69">
        <v>1.1761813013975644</v>
      </c>
      <c r="M43" s="69">
        <v>0</v>
      </c>
      <c r="N43" s="69">
        <v>0</v>
      </c>
      <c r="O43" s="69">
        <v>0.45196897060341051</v>
      </c>
    </row>
    <row r="44" spans="1:15" ht="12" thickBot="1" x14ac:dyDescent="0.25">
      <c r="A44" s="119"/>
      <c r="B44" s="5" t="s">
        <v>91</v>
      </c>
      <c r="C44" s="47">
        <v>0</v>
      </c>
      <c r="D44" s="48">
        <v>0</v>
      </c>
      <c r="E44" s="47">
        <v>1.1017740429505134E-2</v>
      </c>
      <c r="F44" s="48">
        <v>0</v>
      </c>
      <c r="G44" s="48">
        <v>0</v>
      </c>
      <c r="H44" s="48">
        <v>2.7463157679787154E-3</v>
      </c>
      <c r="J44" s="70">
        <v>0</v>
      </c>
      <c r="K44" s="70">
        <v>0</v>
      </c>
      <c r="L44" s="70">
        <v>5.700355008313486E-2</v>
      </c>
      <c r="M44" s="70">
        <v>0</v>
      </c>
      <c r="N44" s="70">
        <v>0</v>
      </c>
      <c r="O44" s="70">
        <v>7.1202627169601367E-3</v>
      </c>
    </row>
    <row r="45" spans="1:15" x14ac:dyDescent="0.2">
      <c r="A45" s="118" t="s">
        <v>92</v>
      </c>
      <c r="B45" s="38" t="s">
        <v>93</v>
      </c>
      <c r="C45" s="59">
        <v>0</v>
      </c>
      <c r="D45" s="60">
        <v>0</v>
      </c>
      <c r="E45" s="59">
        <v>2.4976657329598504E-3</v>
      </c>
      <c r="F45" s="60">
        <v>0</v>
      </c>
      <c r="G45" s="60">
        <v>2.2061140876142452E-3</v>
      </c>
      <c r="H45" s="60">
        <v>8.5810851616496906E-4</v>
      </c>
      <c r="J45" s="76">
        <v>0</v>
      </c>
      <c r="K45" s="76">
        <v>0</v>
      </c>
      <c r="L45" s="76">
        <v>1.292241495528693E-2</v>
      </c>
      <c r="M45" s="76">
        <v>0</v>
      </c>
      <c r="N45" s="76">
        <v>4.3750000000000004E-3</v>
      </c>
      <c r="O45" s="76">
        <v>2.2247835248939106E-3</v>
      </c>
    </row>
    <row r="46" spans="1:15" x14ac:dyDescent="0.2">
      <c r="A46" s="123"/>
      <c r="B46" s="39" t="s">
        <v>94</v>
      </c>
      <c r="C46" s="61">
        <v>0</v>
      </c>
      <c r="D46" s="62">
        <v>0</v>
      </c>
      <c r="E46" s="61">
        <v>0</v>
      </c>
      <c r="F46" s="62">
        <v>0</v>
      </c>
      <c r="G46" s="62">
        <v>8.2571698707847481E-3</v>
      </c>
      <c r="H46" s="62">
        <v>8.8156523315706479E-4</v>
      </c>
      <c r="J46" s="77">
        <v>0</v>
      </c>
      <c r="K46" s="77">
        <v>0</v>
      </c>
      <c r="L46" s="77">
        <v>0</v>
      </c>
      <c r="M46" s="77">
        <v>0</v>
      </c>
      <c r="N46" s="77">
        <v>1.6375000000000004E-2</v>
      </c>
      <c r="O46" s="77">
        <v>2.2855988140199784E-3</v>
      </c>
    </row>
    <row r="47" spans="1:15" x14ac:dyDescent="0.2">
      <c r="A47" s="123"/>
      <c r="B47" s="81" t="s">
        <v>108</v>
      </c>
      <c r="C47" s="61">
        <v>0</v>
      </c>
      <c r="D47" s="62">
        <v>0</v>
      </c>
      <c r="E47" s="61">
        <v>0</v>
      </c>
      <c r="F47" s="62">
        <v>0</v>
      </c>
      <c r="G47" s="62">
        <v>0</v>
      </c>
      <c r="H47" s="62">
        <v>0</v>
      </c>
      <c r="J47" s="77">
        <v>0</v>
      </c>
      <c r="K47" s="77">
        <v>0</v>
      </c>
      <c r="L47" s="77">
        <v>0</v>
      </c>
      <c r="M47" s="77">
        <v>0</v>
      </c>
      <c r="N47" s="77">
        <v>0</v>
      </c>
      <c r="O47" s="77">
        <v>0</v>
      </c>
    </row>
    <row r="48" spans="1:15" ht="12" thickBot="1" x14ac:dyDescent="0.25">
      <c r="A48" s="119"/>
      <c r="B48" s="8" t="s">
        <v>95</v>
      </c>
      <c r="C48" s="51">
        <v>0</v>
      </c>
      <c r="D48" s="52">
        <v>0</v>
      </c>
      <c r="E48" s="51">
        <v>0</v>
      </c>
      <c r="F48" s="52">
        <v>0</v>
      </c>
      <c r="G48" s="52">
        <v>0</v>
      </c>
      <c r="H48" s="52">
        <v>0</v>
      </c>
      <c r="J48" s="72">
        <v>0</v>
      </c>
      <c r="K48" s="72">
        <v>0</v>
      </c>
      <c r="L48" s="72">
        <v>0</v>
      </c>
      <c r="M48" s="72">
        <v>0</v>
      </c>
      <c r="N48" s="72">
        <v>0</v>
      </c>
      <c r="O48" s="72">
        <v>0</v>
      </c>
    </row>
    <row r="49" spans="1:15" ht="12" thickBot="1" x14ac:dyDescent="0.25">
      <c r="A49" s="10" t="s">
        <v>11</v>
      </c>
      <c r="B49" s="10" t="s">
        <v>96</v>
      </c>
      <c r="C49" s="63">
        <v>0</v>
      </c>
      <c r="D49" s="64">
        <v>0</v>
      </c>
      <c r="E49" s="63">
        <v>0</v>
      </c>
      <c r="F49" s="64">
        <v>0</v>
      </c>
      <c r="G49" s="64">
        <v>0</v>
      </c>
      <c r="H49" s="64">
        <v>0</v>
      </c>
      <c r="J49" s="78">
        <v>0</v>
      </c>
      <c r="K49" s="78">
        <v>0</v>
      </c>
      <c r="L49" s="78">
        <v>0</v>
      </c>
      <c r="M49" s="78">
        <v>0</v>
      </c>
      <c r="N49" s="78">
        <v>0</v>
      </c>
      <c r="O49" s="78">
        <v>0</v>
      </c>
    </row>
    <row r="50" spans="1:15" x14ac:dyDescent="0.2">
      <c r="A50" s="118" t="s">
        <v>13</v>
      </c>
      <c r="B50" s="6" t="s">
        <v>97</v>
      </c>
      <c r="C50" s="55">
        <v>0</v>
      </c>
      <c r="D50" s="56">
        <v>0</v>
      </c>
      <c r="E50" s="55">
        <v>0</v>
      </c>
      <c r="F50" s="56">
        <v>0</v>
      </c>
      <c r="G50" s="56">
        <v>0</v>
      </c>
      <c r="H50" s="56">
        <v>0</v>
      </c>
      <c r="J50" s="74">
        <v>0</v>
      </c>
      <c r="K50" s="74">
        <v>0</v>
      </c>
      <c r="L50" s="74">
        <v>0</v>
      </c>
      <c r="M50" s="74">
        <v>0</v>
      </c>
      <c r="N50" s="74">
        <v>0</v>
      </c>
      <c r="O50" s="74">
        <v>0</v>
      </c>
    </row>
    <row r="51" spans="1:15" x14ac:dyDescent="0.2">
      <c r="A51" s="123"/>
      <c r="B51" s="4" t="s">
        <v>98</v>
      </c>
      <c r="C51" s="45">
        <v>0</v>
      </c>
      <c r="D51" s="46">
        <v>0</v>
      </c>
      <c r="E51" s="45">
        <v>0</v>
      </c>
      <c r="F51" s="46">
        <v>0</v>
      </c>
      <c r="G51" s="46">
        <v>0</v>
      </c>
      <c r="H51" s="46">
        <v>0</v>
      </c>
      <c r="J51" s="69">
        <v>0</v>
      </c>
      <c r="K51" s="69">
        <v>0</v>
      </c>
      <c r="L51" s="69">
        <v>0</v>
      </c>
      <c r="M51" s="69">
        <v>0</v>
      </c>
      <c r="N51" s="69">
        <v>0</v>
      </c>
      <c r="O51" s="69">
        <v>0</v>
      </c>
    </row>
    <row r="52" spans="1:15" x14ac:dyDescent="0.2">
      <c r="A52" s="123"/>
      <c r="B52" s="4" t="s">
        <v>99</v>
      </c>
      <c r="C52" s="45">
        <v>0</v>
      </c>
      <c r="D52" s="46">
        <v>0</v>
      </c>
      <c r="E52" s="45">
        <v>0</v>
      </c>
      <c r="F52" s="46">
        <v>0</v>
      </c>
      <c r="G52" s="46">
        <v>0</v>
      </c>
      <c r="H52" s="46">
        <v>0</v>
      </c>
      <c r="J52" s="69">
        <v>0</v>
      </c>
      <c r="K52" s="69">
        <v>0</v>
      </c>
      <c r="L52" s="69">
        <v>0</v>
      </c>
      <c r="M52" s="69">
        <v>0</v>
      </c>
      <c r="N52" s="69">
        <v>0</v>
      </c>
      <c r="O52" s="69">
        <v>0</v>
      </c>
    </row>
    <row r="53" spans="1:15" ht="12" thickBot="1" x14ac:dyDescent="0.25">
      <c r="A53" s="119"/>
      <c r="B53" s="8" t="s">
        <v>100</v>
      </c>
      <c r="C53" s="51">
        <v>0</v>
      </c>
      <c r="D53" s="52">
        <v>0</v>
      </c>
      <c r="E53" s="51">
        <v>0</v>
      </c>
      <c r="F53" s="52">
        <v>0</v>
      </c>
      <c r="G53" s="52">
        <v>0</v>
      </c>
      <c r="H53" s="52">
        <v>0</v>
      </c>
      <c r="J53" s="72">
        <v>0</v>
      </c>
      <c r="K53" s="72">
        <v>0</v>
      </c>
      <c r="L53" s="72">
        <v>0</v>
      </c>
      <c r="M53" s="72">
        <v>0</v>
      </c>
      <c r="N53" s="72">
        <v>0</v>
      </c>
      <c r="O53" s="72">
        <v>0</v>
      </c>
    </row>
    <row r="54" spans="1:15" x14ac:dyDescent="0.2">
      <c r="A54" s="118" t="s">
        <v>12</v>
      </c>
      <c r="B54" s="37" t="s">
        <v>101</v>
      </c>
      <c r="C54" s="65">
        <v>0</v>
      </c>
      <c r="D54" s="66">
        <v>0</v>
      </c>
      <c r="E54" s="65">
        <v>0</v>
      </c>
      <c r="F54" s="66">
        <v>0</v>
      </c>
      <c r="G54" s="66">
        <v>0</v>
      </c>
      <c r="H54" s="66">
        <v>0</v>
      </c>
      <c r="J54" s="79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</row>
    <row r="55" spans="1:15" x14ac:dyDescent="0.2">
      <c r="A55" s="123"/>
      <c r="B55" s="4" t="s">
        <v>102</v>
      </c>
      <c r="C55" s="45">
        <v>0</v>
      </c>
      <c r="D55" s="46">
        <v>0</v>
      </c>
      <c r="E55" s="45">
        <v>0</v>
      </c>
      <c r="F55" s="46">
        <v>0</v>
      </c>
      <c r="G55" s="46">
        <v>0</v>
      </c>
      <c r="H55" s="46">
        <v>0</v>
      </c>
      <c r="J55" s="69">
        <v>0</v>
      </c>
      <c r="K55" s="69">
        <v>0</v>
      </c>
      <c r="L55" s="69">
        <v>0</v>
      </c>
      <c r="M55" s="69">
        <v>0</v>
      </c>
      <c r="N55" s="69">
        <v>0</v>
      </c>
      <c r="O55" s="69">
        <v>0</v>
      </c>
    </row>
    <row r="56" spans="1:15" x14ac:dyDescent="0.2">
      <c r="A56" s="123"/>
      <c r="B56" s="4" t="s">
        <v>103</v>
      </c>
      <c r="C56" s="45">
        <v>0</v>
      </c>
      <c r="D56" s="46">
        <v>0</v>
      </c>
      <c r="E56" s="45">
        <v>0</v>
      </c>
      <c r="F56" s="46">
        <v>0</v>
      </c>
      <c r="G56" s="46">
        <v>0</v>
      </c>
      <c r="H56" s="46">
        <v>0</v>
      </c>
      <c r="J56" s="69">
        <v>0</v>
      </c>
      <c r="K56" s="69">
        <v>0</v>
      </c>
      <c r="L56" s="69">
        <v>0</v>
      </c>
      <c r="M56" s="69">
        <v>0</v>
      </c>
      <c r="N56" s="69">
        <v>0</v>
      </c>
      <c r="O56" s="69">
        <v>0</v>
      </c>
    </row>
    <row r="57" spans="1:15" x14ac:dyDescent="0.2">
      <c r="A57" s="123"/>
      <c r="B57" s="4" t="s">
        <v>104</v>
      </c>
      <c r="C57" s="45">
        <v>0</v>
      </c>
      <c r="D57" s="46">
        <v>0</v>
      </c>
      <c r="E57" s="45">
        <v>0</v>
      </c>
      <c r="F57" s="46">
        <v>0</v>
      </c>
      <c r="G57" s="46">
        <v>0</v>
      </c>
      <c r="H57" s="46">
        <v>0</v>
      </c>
      <c r="J57" s="69">
        <v>0</v>
      </c>
      <c r="K57" s="69">
        <v>0</v>
      </c>
      <c r="L57" s="69">
        <v>0</v>
      </c>
      <c r="M57" s="69">
        <v>0</v>
      </c>
      <c r="N57" s="69">
        <v>0</v>
      </c>
      <c r="O57" s="69">
        <v>0</v>
      </c>
    </row>
    <row r="58" spans="1:15" ht="12" thickBot="1" x14ac:dyDescent="0.25">
      <c r="A58" s="119"/>
      <c r="B58" s="5" t="s">
        <v>105</v>
      </c>
      <c r="C58" s="47">
        <v>0</v>
      </c>
      <c r="D58" s="48">
        <v>0</v>
      </c>
      <c r="E58" s="47">
        <v>0</v>
      </c>
      <c r="F58" s="48">
        <v>0</v>
      </c>
      <c r="G58" s="48">
        <v>0</v>
      </c>
      <c r="H58" s="48">
        <v>0</v>
      </c>
      <c r="J58" s="70">
        <v>0</v>
      </c>
      <c r="K58" s="70">
        <v>0</v>
      </c>
      <c r="L58" s="70">
        <v>0</v>
      </c>
      <c r="M58" s="70">
        <v>0</v>
      </c>
      <c r="N58" s="70">
        <v>0</v>
      </c>
      <c r="O58" s="70">
        <v>0</v>
      </c>
    </row>
    <row r="59" spans="1:15" ht="12" thickBot="1" x14ac:dyDescent="0.25">
      <c r="A59" s="124" t="s">
        <v>17</v>
      </c>
      <c r="B59" s="125"/>
      <c r="C59" s="28">
        <v>1</v>
      </c>
      <c r="D59" s="28">
        <v>1</v>
      </c>
      <c r="E59" s="82">
        <v>0.99999999999999989</v>
      </c>
      <c r="F59" s="28">
        <v>0</v>
      </c>
      <c r="G59" s="28">
        <v>1.0000000000000002</v>
      </c>
      <c r="H59" s="28">
        <v>1</v>
      </c>
      <c r="J59" s="27">
        <v>3.3638999999999997</v>
      </c>
      <c r="K59" s="27">
        <v>1.7523170731707316</v>
      </c>
      <c r="L59" s="33">
        <v>5.1737967914438503</v>
      </c>
      <c r="M59" s="27">
        <v>0</v>
      </c>
      <c r="N59" s="27">
        <v>1.9831250000000002</v>
      </c>
      <c r="O59" s="27">
        <v>2.5926598827346936</v>
      </c>
    </row>
    <row r="60" spans="1:15" ht="12" thickBot="1" x14ac:dyDescent="0.25"/>
    <row r="61" spans="1:15" ht="12" thickBot="1" x14ac:dyDescent="0.25">
      <c r="B61" s="13" t="s">
        <v>31</v>
      </c>
      <c r="C61" s="26" t="s">
        <v>25</v>
      </c>
      <c r="D61" s="26" t="s">
        <v>54</v>
      </c>
      <c r="E61" s="26" t="s">
        <v>26</v>
      </c>
      <c r="F61" s="26" t="s">
        <v>27</v>
      </c>
      <c r="G61" s="26" t="s">
        <v>28</v>
      </c>
      <c r="H61" s="10" t="s">
        <v>20</v>
      </c>
      <c r="J61" s="10" t="s">
        <v>25</v>
      </c>
      <c r="K61" s="26" t="s">
        <v>54</v>
      </c>
      <c r="L61" s="26" t="s">
        <v>26</v>
      </c>
      <c r="M61" s="26" t="s">
        <v>27</v>
      </c>
      <c r="N61" s="26" t="s">
        <v>28</v>
      </c>
      <c r="O61" s="10" t="s">
        <v>20</v>
      </c>
    </row>
    <row r="62" spans="1:15" x14ac:dyDescent="0.2">
      <c r="B62" s="7" t="s">
        <v>39</v>
      </c>
      <c r="C62" s="18">
        <v>2.6707023947298138E-4</v>
      </c>
      <c r="D62" s="18">
        <v>0</v>
      </c>
      <c r="E62" s="18">
        <v>0</v>
      </c>
      <c r="F62" s="18">
        <v>1.9325538699391247E-3</v>
      </c>
      <c r="G62" s="18">
        <v>7.7529152221872035E-3</v>
      </c>
      <c r="H62" s="18">
        <v>9.8035943309152671E-4</v>
      </c>
      <c r="J62" s="17">
        <v>8.98397578563162E-4</v>
      </c>
      <c r="K62" s="17">
        <v>0</v>
      </c>
      <c r="L62" s="17">
        <v>0</v>
      </c>
      <c r="M62" s="17">
        <v>2E-3</v>
      </c>
      <c r="N62" s="17">
        <v>1.5375E-2</v>
      </c>
      <c r="O62" s="17">
        <v>2.6365959217158684E-3</v>
      </c>
    </row>
    <row r="63" spans="1:15" x14ac:dyDescent="0.2">
      <c r="B63" s="6" t="s">
        <v>107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x14ac:dyDescent="0.2">
      <c r="B64" s="4" t="s">
        <v>40</v>
      </c>
      <c r="C64" s="16">
        <v>0</v>
      </c>
      <c r="D64" s="16">
        <v>0</v>
      </c>
      <c r="E64" s="16">
        <v>2.4976657329598508E-3</v>
      </c>
      <c r="F64" s="16">
        <v>0</v>
      </c>
      <c r="G64" s="16">
        <v>1.0463283958398992E-2</v>
      </c>
      <c r="H64" s="16">
        <v>1.677085152254198E-3</v>
      </c>
      <c r="J64" s="12">
        <v>0</v>
      </c>
      <c r="K64" s="12">
        <v>0</v>
      </c>
      <c r="L64" s="12">
        <v>1.292241495528693E-2</v>
      </c>
      <c r="M64" s="12">
        <v>0</v>
      </c>
      <c r="N64" s="12">
        <v>2.0750000000000005E-2</v>
      </c>
      <c r="O64" s="12">
        <v>4.5103823389138886E-3</v>
      </c>
    </row>
    <row r="65" spans="2:15" ht="12" thickBot="1" x14ac:dyDescent="0.25">
      <c r="B65" s="8" t="s">
        <v>41</v>
      </c>
      <c r="C65" s="80">
        <v>0.99783376361316356</v>
      </c>
      <c r="D65" s="80">
        <v>1</v>
      </c>
      <c r="E65" s="80">
        <v>0.9134220354808591</v>
      </c>
      <c r="F65" s="80">
        <v>0.9675330949850226</v>
      </c>
      <c r="G65" s="80">
        <v>0.97743460447525998</v>
      </c>
      <c r="H65" s="80">
        <v>0.97478957103120267</v>
      </c>
      <c r="J65" s="31">
        <v>3.3566129974183205</v>
      </c>
      <c r="K65" s="31">
        <v>1.7523170731707316</v>
      </c>
      <c r="L65" s="31">
        <v>4.7258599964049797</v>
      </c>
      <c r="M65" s="31">
        <v>1.0012999999999999</v>
      </c>
      <c r="N65" s="31">
        <v>1.9383750000000002</v>
      </c>
      <c r="O65" s="31">
        <v>2.6216162366156186</v>
      </c>
    </row>
    <row r="66" spans="2:15" ht="12" thickBot="1" x14ac:dyDescent="0.25">
      <c r="B66" s="10" t="s">
        <v>21</v>
      </c>
      <c r="C66" s="22">
        <v>0.99810083385263659</v>
      </c>
      <c r="D66" s="22">
        <v>1</v>
      </c>
      <c r="E66" s="22">
        <v>0.91591970121381894</v>
      </c>
      <c r="F66" s="22">
        <v>0.96946564885496178</v>
      </c>
      <c r="G66" s="22">
        <v>0.99565080365584613</v>
      </c>
      <c r="H66" s="22">
        <v>0.97744701561654845</v>
      </c>
      <c r="J66" s="20">
        <v>3.3575113949968838</v>
      </c>
      <c r="K66" s="20">
        <v>1.7523170731707316</v>
      </c>
      <c r="L66" s="20">
        <v>4.7387824113602663</v>
      </c>
      <c r="M66" s="20">
        <v>1.0032999999999999</v>
      </c>
      <c r="N66" s="20">
        <v>1.9745000000000001</v>
      </c>
      <c r="O66" s="20">
        <v>2.6287632148762485</v>
      </c>
    </row>
    <row r="67" spans="2:15" ht="12" thickBot="1" x14ac:dyDescent="0.25"/>
    <row r="68" spans="2:15" ht="12" thickBot="1" x14ac:dyDescent="0.25">
      <c r="B68" s="9" t="s">
        <v>31</v>
      </c>
      <c r="C68" s="26" t="s">
        <v>25</v>
      </c>
      <c r="D68" s="26" t="s">
        <v>54</v>
      </c>
      <c r="E68" s="26" t="s">
        <v>26</v>
      </c>
      <c r="F68" s="26" t="s">
        <v>27</v>
      </c>
      <c r="G68" s="26" t="s">
        <v>28</v>
      </c>
      <c r="H68" s="10" t="s">
        <v>20</v>
      </c>
      <c r="J68" s="10" t="s">
        <v>25</v>
      </c>
      <c r="K68" s="26" t="s">
        <v>54</v>
      </c>
      <c r="L68" s="26" t="s">
        <v>26</v>
      </c>
      <c r="M68" s="26" t="s">
        <v>27</v>
      </c>
      <c r="N68" s="26" t="s">
        <v>28</v>
      </c>
      <c r="O68" s="10" t="s">
        <v>20</v>
      </c>
    </row>
    <row r="69" spans="2:15" x14ac:dyDescent="0.2">
      <c r="B69" s="6" t="s">
        <v>23</v>
      </c>
      <c r="C69" s="21">
        <v>0</v>
      </c>
      <c r="D69" s="21">
        <v>0</v>
      </c>
      <c r="E69" s="21">
        <v>0</v>
      </c>
      <c r="F69" s="21">
        <v>1.9325538699391247E-3</v>
      </c>
      <c r="G69" s="21">
        <v>0</v>
      </c>
      <c r="H69" s="21">
        <v>6.9527884481009267E-5</v>
      </c>
      <c r="J69" s="19">
        <v>0</v>
      </c>
      <c r="K69" s="19">
        <v>0</v>
      </c>
      <c r="L69" s="19">
        <v>0</v>
      </c>
      <c r="M69" s="19">
        <v>2E-3</v>
      </c>
      <c r="N69" s="19">
        <v>0</v>
      </c>
      <c r="O69" s="19">
        <v>1.8698951678373509E-4</v>
      </c>
    </row>
    <row r="70" spans="2:15" x14ac:dyDescent="0.2">
      <c r="B70" s="4" t="s">
        <v>22</v>
      </c>
      <c r="C70" s="21">
        <v>0</v>
      </c>
      <c r="D70" s="21">
        <v>0</v>
      </c>
      <c r="E70" s="21">
        <v>2.1008403361344542E-4</v>
      </c>
      <c r="F70" s="21">
        <v>0</v>
      </c>
      <c r="G70" s="21">
        <v>8.1941380397100539E-4</v>
      </c>
      <c r="H70" s="21">
        <v>1.3481835980998515E-4</v>
      </c>
      <c r="J70" s="12">
        <v>0</v>
      </c>
      <c r="K70" s="12">
        <v>0</v>
      </c>
      <c r="L70" s="12">
        <v>1.0869320990428259E-3</v>
      </c>
      <c r="M70" s="12">
        <v>0</v>
      </c>
      <c r="N70" s="12">
        <v>1.6250000000000004E-3</v>
      </c>
      <c r="O70" s="12">
        <v>3.6258287078086735E-4</v>
      </c>
    </row>
    <row r="71" spans="2:15" x14ac:dyDescent="0.2">
      <c r="B71" s="4" t="s">
        <v>2</v>
      </c>
      <c r="C71" s="21">
        <v>3.2641918157808839E-4</v>
      </c>
      <c r="D71" s="21">
        <v>0</v>
      </c>
      <c r="E71" s="21">
        <v>1.9841269841269845E-3</v>
      </c>
      <c r="F71" s="21">
        <v>0</v>
      </c>
      <c r="G71" s="21">
        <v>6.3031831074692721E-5</v>
      </c>
      <c r="H71" s="21">
        <v>6.2123031668316934E-4</v>
      </c>
      <c r="J71" s="12">
        <v>1.0980414849105313E-3</v>
      </c>
      <c r="K71" s="12">
        <v>0</v>
      </c>
      <c r="L71" s="12">
        <v>1.0265469824293355E-2</v>
      </c>
      <c r="M71" s="12">
        <v>0</v>
      </c>
      <c r="N71" s="12">
        <v>1.2500000000000003E-4</v>
      </c>
      <c r="O71" s="12">
        <v>1.6707477524319223E-3</v>
      </c>
    </row>
    <row r="72" spans="2:15" x14ac:dyDescent="0.2">
      <c r="B72" s="4" t="s">
        <v>3</v>
      </c>
      <c r="C72" s="21">
        <v>1.3947001394700141E-3</v>
      </c>
      <c r="D72" s="21">
        <v>0</v>
      </c>
      <c r="E72" s="21">
        <v>9.3370681605975731E-5</v>
      </c>
      <c r="F72" s="21">
        <v>0</v>
      </c>
      <c r="G72" s="21">
        <v>2.5212732429877088E-4</v>
      </c>
      <c r="H72" s="21">
        <v>6.3787966244308405E-4</v>
      </c>
      <c r="J72" s="12">
        <v>4.69163179916318E-3</v>
      </c>
      <c r="K72" s="12">
        <v>0</v>
      </c>
      <c r="L72" s="12">
        <v>4.8308093290792256E-4</v>
      </c>
      <c r="M72" s="12">
        <v>0</v>
      </c>
      <c r="N72" s="12">
        <v>5.0000000000000012E-4</v>
      </c>
      <c r="O72" s="12">
        <v>1.7155247960835543E-3</v>
      </c>
    </row>
    <row r="73" spans="2:15" x14ac:dyDescent="0.2">
      <c r="B73" s="4" t="s">
        <v>4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  <c r="H73" s="21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</row>
    <row r="74" spans="2:15" x14ac:dyDescent="0.2">
      <c r="B74" s="4" t="s">
        <v>5</v>
      </c>
      <c r="C74" s="21">
        <v>0</v>
      </c>
      <c r="D74" s="21">
        <v>0</v>
      </c>
      <c r="E74" s="21">
        <v>7.0774976657329597E-2</v>
      </c>
      <c r="F74" s="21">
        <v>3.0534351145038174E-2</v>
      </c>
      <c r="G74" s="21">
        <v>4.2231326820044131E-3</v>
      </c>
      <c r="H74" s="21">
        <v>1.8540088892890008E-2</v>
      </c>
      <c r="J74" s="12">
        <v>0</v>
      </c>
      <c r="K74" s="12">
        <v>0</v>
      </c>
      <c r="L74" s="12">
        <v>0.36617534714420524</v>
      </c>
      <c r="M74" s="12">
        <v>3.1600000000000003E-2</v>
      </c>
      <c r="N74" s="12">
        <v>8.3750000000000022E-3</v>
      </c>
      <c r="O74" s="12">
        <v>4.9862041526028501E-2</v>
      </c>
    </row>
    <row r="75" spans="2:15" x14ac:dyDescent="0.2">
      <c r="B75" s="4" t="s">
        <v>6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</row>
    <row r="76" spans="2:15" x14ac:dyDescent="0.2">
      <c r="B76" s="4" t="s">
        <v>7</v>
      </c>
      <c r="C76" s="21">
        <v>0</v>
      </c>
      <c r="D76" s="21">
        <v>0</v>
      </c>
      <c r="E76" s="21">
        <v>0</v>
      </c>
      <c r="F76" s="21">
        <v>0</v>
      </c>
      <c r="G76" s="21">
        <v>5.9880239520958079E-3</v>
      </c>
      <c r="H76" s="21">
        <v>6.1630269620233189E-4</v>
      </c>
      <c r="J76" s="12">
        <v>0</v>
      </c>
      <c r="K76" s="12">
        <v>0</v>
      </c>
      <c r="L76" s="12">
        <v>0</v>
      </c>
      <c r="M76" s="12">
        <v>0</v>
      </c>
      <c r="N76" s="12">
        <v>1.1875E-2</v>
      </c>
      <c r="O76" s="12">
        <v>1.6574953231442587E-3</v>
      </c>
    </row>
    <row r="77" spans="2:15" x14ac:dyDescent="0.2">
      <c r="B77" s="4" t="s">
        <v>8</v>
      </c>
      <c r="C77" s="21">
        <v>4.451170657883023E-4</v>
      </c>
      <c r="D77" s="21">
        <v>0</v>
      </c>
      <c r="E77" s="21">
        <v>0</v>
      </c>
      <c r="F77" s="21">
        <v>0</v>
      </c>
      <c r="G77" s="21">
        <v>7.5638197289631265E-4</v>
      </c>
      <c r="H77" s="21">
        <v>2.659849982064759E-4</v>
      </c>
      <c r="J77" s="12">
        <v>1.49732929760527E-3</v>
      </c>
      <c r="K77" s="12">
        <v>0</v>
      </c>
      <c r="L77" s="12">
        <v>0</v>
      </c>
      <c r="M77" s="12">
        <v>0</v>
      </c>
      <c r="N77" s="12">
        <v>1.5000000000000002E-3</v>
      </c>
      <c r="O77" s="12">
        <v>7.1534473769206219E-4</v>
      </c>
    </row>
    <row r="78" spans="2:15" x14ac:dyDescent="0.2">
      <c r="B78" s="4" t="s">
        <v>9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</row>
    <row r="79" spans="2:15" x14ac:dyDescent="0.2">
      <c r="B79" s="4" t="s">
        <v>88</v>
      </c>
      <c r="C79" s="21">
        <v>0.99783376361316356</v>
      </c>
      <c r="D79" s="21">
        <v>1</v>
      </c>
      <c r="E79" s="21">
        <v>0.92443977591036419</v>
      </c>
      <c r="F79" s="21">
        <v>0.9675330949850226</v>
      </c>
      <c r="G79" s="21">
        <v>0.97743460447525998</v>
      </c>
      <c r="H79" s="21">
        <v>0.97743708203702973</v>
      </c>
      <c r="J79" s="12">
        <v>3.3566129974183205</v>
      </c>
      <c r="K79" s="12">
        <v>1.7523170731707316</v>
      </c>
      <c r="L79" s="12">
        <v>4.7828635464881142</v>
      </c>
      <c r="M79" s="12">
        <v>1.0012999999999999</v>
      </c>
      <c r="N79" s="12">
        <v>1.9383750000000002</v>
      </c>
      <c r="O79" s="12">
        <v>2.6287364993325788</v>
      </c>
    </row>
    <row r="80" spans="2:15" x14ac:dyDescent="0.2">
      <c r="B80" s="4" t="s">
        <v>92</v>
      </c>
      <c r="C80" s="21">
        <v>0</v>
      </c>
      <c r="D80" s="21">
        <v>0</v>
      </c>
      <c r="E80" s="21">
        <v>2.4976657329598508E-3</v>
      </c>
      <c r="F80" s="21">
        <v>0</v>
      </c>
      <c r="G80" s="21">
        <v>1.0463283958398992E-2</v>
      </c>
      <c r="H80" s="21">
        <v>1.6770851522541976E-3</v>
      </c>
      <c r="J80" s="12">
        <v>0</v>
      </c>
      <c r="K80" s="12">
        <v>0</v>
      </c>
      <c r="L80" s="12">
        <v>1.292241495528693E-2</v>
      </c>
      <c r="M80" s="12">
        <v>0</v>
      </c>
      <c r="N80" s="12">
        <v>2.0750000000000005E-2</v>
      </c>
      <c r="O80" s="12">
        <v>4.5103823389138886E-3</v>
      </c>
    </row>
    <row r="81" spans="2:15" x14ac:dyDescent="0.2">
      <c r="B81" s="4" t="s">
        <v>11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</row>
    <row r="82" spans="2:15" x14ac:dyDescent="0.2">
      <c r="B82" s="4" t="s">
        <v>12</v>
      </c>
      <c r="C82" s="21">
        <v>0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</row>
    <row r="83" spans="2:15" ht="12" thickBot="1" x14ac:dyDescent="0.25">
      <c r="B83" s="8" t="s">
        <v>13</v>
      </c>
      <c r="C83" s="21">
        <v>0</v>
      </c>
      <c r="D83" s="21">
        <v>0</v>
      </c>
      <c r="E83" s="21">
        <v>0</v>
      </c>
      <c r="F83" s="21">
        <v>0</v>
      </c>
      <c r="G83" s="21">
        <v>0</v>
      </c>
      <c r="H83" s="21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</row>
    <row r="84" spans="2:15" ht="12" thickBot="1" x14ac:dyDescent="0.25">
      <c r="B84" s="10" t="s">
        <v>17</v>
      </c>
      <c r="C84" s="22">
        <v>1</v>
      </c>
      <c r="D84" s="22">
        <v>1</v>
      </c>
      <c r="E84" s="22">
        <v>1</v>
      </c>
      <c r="F84" s="22">
        <v>1</v>
      </c>
      <c r="G84" s="22">
        <v>1</v>
      </c>
      <c r="H84" s="22">
        <v>1</v>
      </c>
      <c r="J84" s="20">
        <v>3.3638999999999997</v>
      </c>
      <c r="K84" s="20">
        <v>1.7523170731707316</v>
      </c>
      <c r="L84" s="20">
        <v>5.1737967914438503</v>
      </c>
      <c r="M84" s="20">
        <v>1.0348999999999999</v>
      </c>
      <c r="N84" s="20">
        <v>1.9831250000000002</v>
      </c>
      <c r="O84" s="20">
        <v>2.6894176081944376</v>
      </c>
    </row>
  </sheetData>
  <mergeCells count="19">
    <mergeCell ref="A54:A58"/>
    <mergeCell ref="A59:B59"/>
    <mergeCell ref="A22:A27"/>
    <mergeCell ref="A28:A29"/>
    <mergeCell ref="A30:A32"/>
    <mergeCell ref="A33:A36"/>
    <mergeCell ref="A37:A41"/>
    <mergeCell ref="C1:H1"/>
    <mergeCell ref="J1:O1"/>
    <mergeCell ref="A42:A44"/>
    <mergeCell ref="A45:A48"/>
    <mergeCell ref="A50:A53"/>
    <mergeCell ref="A6:A10"/>
    <mergeCell ref="A11:A14"/>
    <mergeCell ref="A15:A16"/>
    <mergeCell ref="A17:A19"/>
    <mergeCell ref="A20:A21"/>
    <mergeCell ref="A1:A4"/>
    <mergeCell ref="B1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I11" sqref="I11"/>
    </sheetView>
  </sheetViews>
  <sheetFormatPr defaultRowHeight="15" x14ac:dyDescent="0.25"/>
  <cols>
    <col min="1" max="1" width="26.5703125" customWidth="1"/>
    <col min="2" max="7" width="17" customWidth="1"/>
  </cols>
  <sheetData>
    <row r="1" spans="1:7" ht="15.75" thickBot="1" x14ac:dyDescent="0.3">
      <c r="A1" s="9" t="s">
        <v>24</v>
      </c>
      <c r="B1" s="91" t="s">
        <v>25</v>
      </c>
      <c r="C1" s="89" t="s">
        <v>54</v>
      </c>
      <c r="D1" s="89" t="s">
        <v>26</v>
      </c>
      <c r="E1" s="89" t="s">
        <v>27</v>
      </c>
      <c r="F1" s="89" t="s">
        <v>28</v>
      </c>
      <c r="G1" s="90" t="s">
        <v>20</v>
      </c>
    </row>
    <row r="2" spans="1:7" x14ac:dyDescent="0.25">
      <c r="A2" s="6" t="s">
        <v>29</v>
      </c>
      <c r="B2" s="92">
        <v>7.6666666666666661</v>
      </c>
      <c r="C2" s="87">
        <v>2.4207843137254894</v>
      </c>
      <c r="D2" s="87">
        <v>10.456521739130434</v>
      </c>
      <c r="E2" s="87">
        <v>4</v>
      </c>
      <c r="F2" s="87">
        <v>2.4177548387096772</v>
      </c>
      <c r="G2" s="88">
        <v>5.3444330959408051</v>
      </c>
    </row>
    <row r="3" spans="1:7" x14ac:dyDescent="0.25">
      <c r="A3" s="4" t="s">
        <v>44</v>
      </c>
      <c r="B3" s="93">
        <v>5.5272727272727273</v>
      </c>
      <c r="C3" s="83">
        <v>3.305098039215685</v>
      </c>
      <c r="D3" s="83">
        <v>3.8302277432712217</v>
      </c>
      <c r="E3" s="83">
        <v>0.90000000000000013</v>
      </c>
      <c r="F3" s="83">
        <v>2.0449999999999995</v>
      </c>
      <c r="G3" s="86">
        <v>3.7208611685703001</v>
      </c>
    </row>
    <row r="4" spans="1:7" x14ac:dyDescent="0.25">
      <c r="A4" s="4" t="s">
        <v>45</v>
      </c>
      <c r="B4" s="93">
        <v>0.74749999999999994</v>
      </c>
      <c r="C4" s="83">
        <v>0.40058823529411763</v>
      </c>
      <c r="D4" s="83">
        <v>0.98380434782608694</v>
      </c>
      <c r="E4" s="83">
        <v>0.2</v>
      </c>
      <c r="F4" s="83">
        <v>0.45399999999999996</v>
      </c>
      <c r="G4" s="86">
        <v>0.57936671167413423</v>
      </c>
    </row>
    <row r="5" spans="1:7" ht="15.75" thickBot="1" x14ac:dyDescent="0.3">
      <c r="A5" s="8" t="s">
        <v>46</v>
      </c>
      <c r="B5" s="94">
        <v>3.3638999999999997</v>
      </c>
      <c r="C5" s="95">
        <v>1.7523170731707316</v>
      </c>
      <c r="D5" s="95">
        <v>5.1737967914438503</v>
      </c>
      <c r="E5" s="95">
        <v>1.0348999999999999</v>
      </c>
      <c r="F5" s="95">
        <v>1.9831250000000002</v>
      </c>
      <c r="G5" s="96">
        <v>2.6894176081944372</v>
      </c>
    </row>
    <row r="6" spans="1:7" ht="15.75" thickBot="1" x14ac:dyDescent="0.3">
      <c r="A6" s="10" t="s">
        <v>17</v>
      </c>
      <c r="B6" s="97">
        <v>17.305339393939395</v>
      </c>
      <c r="C6" s="98">
        <v>7.8787876614060233</v>
      </c>
      <c r="D6" s="98">
        <v>20.444350621671592</v>
      </c>
      <c r="E6" s="98">
        <v>6.1349</v>
      </c>
      <c r="F6" s="98">
        <v>6.8998798387096762</v>
      </c>
      <c r="G6" s="99">
        <v>12.334078584379679</v>
      </c>
    </row>
    <row r="7" spans="1:7" ht="11.25" customHeight="1" thickBot="1" x14ac:dyDescent="0.3"/>
    <row r="8" spans="1:7" ht="15.75" thickBot="1" x14ac:dyDescent="0.3">
      <c r="A8" s="25" t="s">
        <v>47</v>
      </c>
      <c r="B8" s="91" t="s">
        <v>25</v>
      </c>
      <c r="C8" s="89" t="s">
        <v>54</v>
      </c>
      <c r="D8" s="89" t="s">
        <v>26</v>
      </c>
      <c r="E8" s="89" t="s">
        <v>27</v>
      </c>
      <c r="F8" s="89" t="s">
        <v>28</v>
      </c>
      <c r="G8" s="90" t="s">
        <v>20</v>
      </c>
    </row>
    <row r="9" spans="1:7" x14ac:dyDescent="0.25">
      <c r="A9" s="24" t="s">
        <v>48</v>
      </c>
      <c r="B9" s="107">
        <v>0.8995915553088335</v>
      </c>
      <c r="C9" s="101">
        <v>0.93774126581712725</v>
      </c>
      <c r="D9" s="101">
        <v>0.80898231641044183</v>
      </c>
      <c r="E9" s="101">
        <v>0.28386086857077303</v>
      </c>
      <c r="F9" s="101">
        <v>0.90788338732123375</v>
      </c>
      <c r="G9" s="102">
        <v>0.88816272193835821</v>
      </c>
    </row>
    <row r="10" spans="1:7" x14ac:dyDescent="0.25">
      <c r="A10" s="23" t="s">
        <v>49</v>
      </c>
      <c r="B10" s="108">
        <v>0.72623441281967049</v>
      </c>
      <c r="C10" s="85">
        <v>0.83232605831782802</v>
      </c>
      <c r="D10" s="85">
        <v>0.64894973508843357</v>
      </c>
      <c r="E10" s="85">
        <v>0</v>
      </c>
      <c r="F10" s="85">
        <v>0.55343672442617453</v>
      </c>
      <c r="G10" s="100">
        <v>0.70598746249960598</v>
      </c>
    </row>
    <row r="11" spans="1:7" x14ac:dyDescent="0.25">
      <c r="A11" s="23" t="s">
        <v>22</v>
      </c>
      <c r="B11" s="108">
        <v>0.88936840685747554</v>
      </c>
      <c r="C11" s="85">
        <v>0.82328447340318933</v>
      </c>
      <c r="D11" s="85">
        <v>0.75229277124338656</v>
      </c>
      <c r="E11" s="85">
        <v>0.74207450919563145</v>
      </c>
      <c r="F11" s="85">
        <v>0.88250907373087606</v>
      </c>
      <c r="G11" s="100">
        <v>0.84773461910071424</v>
      </c>
    </row>
    <row r="12" spans="1:7" x14ac:dyDescent="0.25">
      <c r="A12" s="23" t="s">
        <v>32</v>
      </c>
      <c r="B12" s="108">
        <v>0.79503485037315558</v>
      </c>
      <c r="C12" s="85">
        <v>0.80162549576742193</v>
      </c>
      <c r="D12" s="85">
        <v>0.75509211504446783</v>
      </c>
      <c r="E12" s="85">
        <v>0.63439883403468089</v>
      </c>
      <c r="F12" s="85">
        <v>0.71125726654248578</v>
      </c>
      <c r="G12" s="100">
        <v>0.77366110928876985</v>
      </c>
    </row>
    <row r="13" spans="1:7" x14ac:dyDescent="0.25">
      <c r="A13" s="23" t="s">
        <v>33</v>
      </c>
      <c r="B13" s="108">
        <v>0.47303502213695808</v>
      </c>
      <c r="C13" s="85">
        <v>0.63872627540017346</v>
      </c>
      <c r="D13" s="85">
        <v>0.30774849000786425</v>
      </c>
      <c r="E13" s="85" t="s">
        <v>119</v>
      </c>
      <c r="F13" s="85">
        <v>0.59159798286721166</v>
      </c>
      <c r="G13" s="100">
        <v>0.4834579448681845</v>
      </c>
    </row>
    <row r="14" spans="1:7" x14ac:dyDescent="0.25">
      <c r="A14" s="23" t="s">
        <v>35</v>
      </c>
      <c r="B14" s="108">
        <v>0.96488058095400697</v>
      </c>
      <c r="C14" s="85">
        <v>1</v>
      </c>
      <c r="D14" s="85">
        <v>0.89920328875015609</v>
      </c>
      <c r="E14" s="85">
        <v>0.78628227545803331</v>
      </c>
      <c r="F14" s="85">
        <v>0.79634720295570127</v>
      </c>
      <c r="G14" s="100">
        <v>0.94389612230525743</v>
      </c>
    </row>
    <row r="15" spans="1:7" ht="15.75" thickBot="1" x14ac:dyDescent="0.3">
      <c r="A15" s="30" t="s">
        <v>34</v>
      </c>
      <c r="B15" s="109">
        <v>0.66079053165345647</v>
      </c>
      <c r="C15" s="103">
        <v>0.86184572581759067</v>
      </c>
      <c r="D15" s="103">
        <v>0.47870277222576446</v>
      </c>
      <c r="E15" s="103">
        <v>0.5672747205791675</v>
      </c>
      <c r="F15" s="103">
        <v>0.94326176547399354</v>
      </c>
      <c r="G15" s="104">
        <v>0.72537478791569943</v>
      </c>
    </row>
    <row r="16" spans="1:7" ht="15.75" thickBot="1" x14ac:dyDescent="0.3">
      <c r="A16" s="29" t="s">
        <v>36</v>
      </c>
      <c r="B16" s="110">
        <v>0.86373355934999752</v>
      </c>
      <c r="C16" s="105">
        <v>0.89837510511430196</v>
      </c>
      <c r="D16" s="105">
        <v>0.75890239078501742</v>
      </c>
      <c r="E16" s="105">
        <v>0.59377952259164168</v>
      </c>
      <c r="F16" s="105">
        <v>0.8283449819604477</v>
      </c>
      <c r="G16" s="106">
        <v>0.84643811931679236</v>
      </c>
    </row>
    <row r="17" spans="1:7" ht="11.25" customHeight="1" thickBot="1" x14ac:dyDescent="0.3"/>
    <row r="18" spans="1:7" ht="15.75" thickBot="1" x14ac:dyDescent="0.3">
      <c r="A18" s="25" t="s">
        <v>50</v>
      </c>
      <c r="B18" s="91" t="s">
        <v>25</v>
      </c>
      <c r="C18" s="89" t="s">
        <v>54</v>
      </c>
      <c r="D18" s="89" t="s">
        <v>26</v>
      </c>
      <c r="E18" s="89" t="s">
        <v>27</v>
      </c>
      <c r="F18" s="89" t="s">
        <v>28</v>
      </c>
      <c r="G18" s="90" t="s">
        <v>20</v>
      </c>
    </row>
    <row r="19" spans="1:7" x14ac:dyDescent="0.25">
      <c r="A19" s="24" t="s">
        <v>51</v>
      </c>
      <c r="B19" s="107">
        <v>0.19305239044101577</v>
      </c>
      <c r="C19" s="101">
        <v>0.22868739794520093</v>
      </c>
      <c r="D19" s="101">
        <v>0.27047545293278485</v>
      </c>
      <c r="E19" s="101">
        <v>0.15177222461528339</v>
      </c>
      <c r="F19" s="101">
        <v>0.42303014092142344</v>
      </c>
      <c r="G19" s="102">
        <v>0.22213401589352402</v>
      </c>
    </row>
    <row r="20" spans="1:7" ht="15.75" thickBot="1" x14ac:dyDescent="0.3">
      <c r="A20" s="30" t="s">
        <v>52</v>
      </c>
      <c r="B20" s="109">
        <v>0.14143269987532683</v>
      </c>
      <c r="C20" s="103">
        <v>0.18439198151835212</v>
      </c>
      <c r="D20" s="103">
        <v>0.30605642861970411</v>
      </c>
      <c r="E20" s="103">
        <v>5.4519679230480012E-2</v>
      </c>
      <c r="F20" s="103">
        <v>0.13487302403116444</v>
      </c>
      <c r="G20" s="104">
        <v>0.17332394215122232</v>
      </c>
    </row>
    <row r="21" spans="1:7" ht="15.75" thickBot="1" x14ac:dyDescent="0.3">
      <c r="A21" s="29" t="s">
        <v>53</v>
      </c>
      <c r="B21" s="110">
        <v>0.16109676641987328</v>
      </c>
      <c r="C21" s="105">
        <v>0.19795796629704024</v>
      </c>
      <c r="D21" s="105">
        <v>0.27409939254348731</v>
      </c>
      <c r="E21" s="105">
        <v>0.10287349432129141</v>
      </c>
      <c r="F21" s="105">
        <v>0.25754054462943415</v>
      </c>
      <c r="G21" s="106">
        <v>0.18929236223584028</v>
      </c>
    </row>
    <row r="22" spans="1:7" ht="15.75" thickBot="1" x14ac:dyDescent="0.3"/>
    <row r="23" spans="1:7" ht="15.75" thickBot="1" x14ac:dyDescent="0.3">
      <c r="A23" s="25" t="s">
        <v>37</v>
      </c>
      <c r="B23" s="91" t="s">
        <v>25</v>
      </c>
      <c r="C23" s="89" t="s">
        <v>54</v>
      </c>
      <c r="D23" s="89" t="s">
        <v>26</v>
      </c>
      <c r="E23" s="89" t="s">
        <v>27</v>
      </c>
      <c r="F23" s="89" t="s">
        <v>28</v>
      </c>
      <c r="G23" s="90" t="s">
        <v>20</v>
      </c>
    </row>
    <row r="24" spans="1:7" ht="15.75" thickBot="1" x14ac:dyDescent="0.3">
      <c r="A24" s="111" t="s">
        <v>10</v>
      </c>
      <c r="B24" s="112">
        <v>0.93158477228087755</v>
      </c>
      <c r="C24" s="113">
        <v>1</v>
      </c>
      <c r="D24" s="113">
        <v>0.89084751943139662</v>
      </c>
      <c r="E24" s="113">
        <v>0.91313451465557283</v>
      </c>
      <c r="F24" s="113">
        <v>0.99372867668423082</v>
      </c>
      <c r="G24" s="114">
        <v>0.9403696609055856</v>
      </c>
    </row>
    <row r="25" spans="1:7" ht="15.75" thickBot="1" x14ac:dyDescent="0.3"/>
    <row r="26" spans="1:7" ht="15.75" thickBot="1" x14ac:dyDescent="0.3">
      <c r="A26" s="25" t="s">
        <v>38</v>
      </c>
      <c r="B26" s="91" t="s">
        <v>25</v>
      </c>
      <c r="C26" s="89" t="s">
        <v>54</v>
      </c>
      <c r="D26" s="89" t="s">
        <v>26</v>
      </c>
      <c r="E26" s="89" t="s">
        <v>27</v>
      </c>
      <c r="F26" s="89" t="s">
        <v>28</v>
      </c>
      <c r="G26" s="90" t="s">
        <v>20</v>
      </c>
    </row>
    <row r="27" spans="1:7" x14ac:dyDescent="0.25">
      <c r="A27" s="6" t="s">
        <v>44</v>
      </c>
      <c r="B27" s="107">
        <v>0.29427654356862926</v>
      </c>
      <c r="C27" s="101">
        <v>0.38669231836144796</v>
      </c>
      <c r="D27" s="101">
        <v>0.16960537761834732</v>
      </c>
      <c r="E27" s="101">
        <v>0.13708187689406137</v>
      </c>
      <c r="F27" s="101">
        <v>0.21896033486324157</v>
      </c>
      <c r="G27" s="102">
        <v>0.27322520256439831</v>
      </c>
    </row>
    <row r="28" spans="1:7" x14ac:dyDescent="0.25">
      <c r="A28" s="4" t="s">
        <v>45</v>
      </c>
      <c r="B28" s="108">
        <v>4.2301344229134716E-2</v>
      </c>
      <c r="C28" s="85">
        <v>4.7110861028331903E-2</v>
      </c>
      <c r="D28" s="85">
        <v>4.7722336207579243E-2</v>
      </c>
      <c r="E28" s="85">
        <v>3.2600368384162741E-2</v>
      </c>
      <c r="F28" s="85">
        <v>6.4088072594999615E-2</v>
      </c>
      <c r="G28" s="100">
        <v>4.560801254957686E-2</v>
      </c>
    </row>
    <row r="29" spans="1:7" ht="15.75" thickBot="1" x14ac:dyDescent="0.3">
      <c r="A29" s="8" t="s">
        <v>46</v>
      </c>
      <c r="B29" s="109">
        <v>0.19396400850675369</v>
      </c>
      <c r="C29" s="103">
        <v>0.22240948080811948</v>
      </c>
      <c r="D29" s="103">
        <v>0.23115725629335634</v>
      </c>
      <c r="E29" s="103">
        <v>0.16321374431531074</v>
      </c>
      <c r="F29" s="103">
        <v>0.2809288053286576</v>
      </c>
      <c r="G29" s="104">
        <v>0.21255063511073521</v>
      </c>
    </row>
    <row r="30" spans="1:7" ht="15.75" thickBot="1" x14ac:dyDescent="0.3">
      <c r="A30" s="10" t="s">
        <v>17</v>
      </c>
      <c r="B30" s="110">
        <v>0.53054189630451765</v>
      </c>
      <c r="C30" s="105">
        <v>0.65621266019789937</v>
      </c>
      <c r="D30" s="105">
        <v>0.4484849701192829</v>
      </c>
      <c r="E30" s="105">
        <v>0.33289598959353484</v>
      </c>
      <c r="F30" s="105">
        <v>0.56397721278689872</v>
      </c>
      <c r="G30" s="106">
        <v>0.53138385022471035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RESIDUAL</vt:lpstr>
      <vt:lpstr>BLUE BIN</vt:lpstr>
      <vt:lpstr>FOOD </vt:lpstr>
      <vt:lpstr>ORGANICS</vt:lpstr>
      <vt:lpstr>RECYCLING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Wells</dc:creator>
  <cp:lastModifiedBy>Support</cp:lastModifiedBy>
  <cp:lastPrinted>2015-01-05T15:14:07Z</cp:lastPrinted>
  <dcterms:created xsi:type="dcterms:W3CDTF">2014-11-04T16:32:37Z</dcterms:created>
  <dcterms:modified xsi:type="dcterms:W3CDTF">2015-10-09T15:09:28Z</dcterms:modified>
</cp:coreProperties>
</file>