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795" yWindow="75" windowWidth="9345" windowHeight="11910" activeTab="2"/>
  </bookViews>
  <sheets>
    <sheet name="January" sheetId="1" r:id="rId1"/>
    <sheet name="February" sheetId="2" r:id="rId2"/>
    <sheet name="March" sheetId="3" r:id="rId3"/>
  </sheets>
  <calcPr calcId="145621"/>
</workbook>
</file>

<file path=xl/calcChain.xml><?xml version="1.0" encoding="utf-8"?>
<calcChain xmlns="http://schemas.openxmlformats.org/spreadsheetml/2006/main">
  <c r="K178" i="3" l="1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178" i="3" l="1"/>
  <c r="I178" i="3"/>
  <c r="J177" i="3"/>
  <c r="J176" i="3"/>
  <c r="I176" i="3"/>
  <c r="J175" i="3"/>
  <c r="J174" i="3"/>
  <c r="I174" i="3"/>
  <c r="J172" i="3"/>
  <c r="I172" i="3"/>
  <c r="J170" i="3"/>
  <c r="I170" i="3"/>
  <c r="J168" i="3"/>
  <c r="I168" i="3"/>
  <c r="J166" i="3"/>
  <c r="I166" i="3"/>
  <c r="J164" i="3"/>
  <c r="I164" i="3"/>
  <c r="J162" i="3"/>
  <c r="I162" i="3"/>
  <c r="J160" i="3"/>
  <c r="I160" i="3"/>
  <c r="J158" i="3"/>
  <c r="I158" i="3"/>
  <c r="J156" i="3"/>
  <c r="I156" i="3"/>
  <c r="J154" i="3"/>
  <c r="I154" i="3"/>
  <c r="J152" i="3"/>
  <c r="I152" i="3"/>
  <c r="J150" i="3"/>
  <c r="I150" i="3"/>
  <c r="J148" i="3"/>
  <c r="I148" i="3"/>
  <c r="C147" i="3"/>
  <c r="D147" i="3" s="1"/>
  <c r="E147" i="3" s="1"/>
  <c r="F147" i="3" s="1"/>
  <c r="G147" i="3" s="1"/>
  <c r="H147" i="3" s="1"/>
  <c r="B147" i="3"/>
  <c r="J142" i="3"/>
  <c r="I142" i="3"/>
  <c r="J141" i="3"/>
  <c r="J140" i="3"/>
  <c r="I140" i="3"/>
  <c r="J139" i="3"/>
  <c r="J138" i="3"/>
  <c r="I138" i="3"/>
  <c r="J136" i="3"/>
  <c r="I136" i="3"/>
  <c r="J134" i="3"/>
  <c r="I134" i="3"/>
  <c r="J132" i="3"/>
  <c r="I132" i="3"/>
  <c r="J130" i="3"/>
  <c r="I130" i="3"/>
  <c r="J128" i="3"/>
  <c r="I128" i="3"/>
  <c r="J126" i="3"/>
  <c r="I126" i="3"/>
  <c r="J124" i="3"/>
  <c r="I124" i="3"/>
  <c r="J122" i="3"/>
  <c r="I122" i="3"/>
  <c r="J120" i="3"/>
  <c r="I120" i="3"/>
  <c r="J118" i="3"/>
  <c r="I118" i="3"/>
  <c r="J116" i="3"/>
  <c r="I116" i="3"/>
  <c r="J114" i="3"/>
  <c r="I114" i="3"/>
  <c r="J112" i="3"/>
  <c r="I112" i="3"/>
  <c r="C111" i="3"/>
  <c r="D111" i="3" s="1"/>
  <c r="E111" i="3" s="1"/>
  <c r="F111" i="3" s="1"/>
  <c r="G111" i="3" s="1"/>
  <c r="H111" i="3" s="1"/>
  <c r="B111" i="3"/>
  <c r="J106" i="3"/>
  <c r="I106" i="3"/>
  <c r="J105" i="3"/>
  <c r="J104" i="3"/>
  <c r="I104" i="3"/>
  <c r="J103" i="3"/>
  <c r="J102" i="3"/>
  <c r="I102" i="3"/>
  <c r="J100" i="3"/>
  <c r="I100" i="3"/>
  <c r="J98" i="3"/>
  <c r="I98" i="3"/>
  <c r="J96" i="3"/>
  <c r="I96" i="3"/>
  <c r="J94" i="3"/>
  <c r="I94" i="3"/>
  <c r="J92" i="3"/>
  <c r="I92" i="3"/>
  <c r="J90" i="3"/>
  <c r="I90" i="3"/>
  <c r="J88" i="3"/>
  <c r="I88" i="3"/>
  <c r="J86" i="3"/>
  <c r="I86" i="3"/>
  <c r="J84" i="3"/>
  <c r="I84" i="3"/>
  <c r="J82" i="3"/>
  <c r="I82" i="3"/>
  <c r="J80" i="3"/>
  <c r="I80" i="3"/>
  <c r="J78" i="3"/>
  <c r="I78" i="3"/>
  <c r="J76" i="3"/>
  <c r="I76" i="3"/>
  <c r="C75" i="3"/>
  <c r="D75" i="3" s="1"/>
  <c r="E75" i="3" s="1"/>
  <c r="F75" i="3" s="1"/>
  <c r="G75" i="3" s="1"/>
  <c r="H75" i="3" s="1"/>
  <c r="B75" i="3"/>
  <c r="J70" i="3"/>
  <c r="I70" i="3"/>
  <c r="J69" i="3"/>
  <c r="J68" i="3"/>
  <c r="I68" i="3"/>
  <c r="J67" i="3"/>
  <c r="J66" i="3"/>
  <c r="I66" i="3"/>
  <c r="J64" i="3"/>
  <c r="I64" i="3"/>
  <c r="J62" i="3"/>
  <c r="I62" i="3"/>
  <c r="J60" i="3"/>
  <c r="I60" i="3"/>
  <c r="J58" i="3"/>
  <c r="I58" i="3"/>
  <c r="J56" i="3"/>
  <c r="I56" i="3"/>
  <c r="J54" i="3"/>
  <c r="I54" i="3"/>
  <c r="J52" i="3"/>
  <c r="I52" i="3"/>
  <c r="J50" i="3"/>
  <c r="I50" i="3"/>
  <c r="J48" i="3"/>
  <c r="I48" i="3"/>
  <c r="J46" i="3"/>
  <c r="I46" i="3"/>
  <c r="J44" i="3"/>
  <c r="I44" i="3"/>
  <c r="J42" i="3"/>
  <c r="I42" i="3"/>
  <c r="J40" i="3"/>
  <c r="I40" i="3"/>
  <c r="C39" i="3"/>
  <c r="D39" i="3" s="1"/>
  <c r="E39" i="3" s="1"/>
  <c r="F39" i="3" s="1"/>
  <c r="G39" i="3" s="1"/>
  <c r="H39" i="3" s="1"/>
  <c r="B39" i="3"/>
  <c r="J34" i="3"/>
  <c r="I34" i="3"/>
  <c r="J33" i="3"/>
  <c r="J32" i="3"/>
  <c r="I32" i="3"/>
  <c r="J31" i="3"/>
  <c r="J30" i="3"/>
  <c r="I30" i="3"/>
  <c r="J28" i="3"/>
  <c r="I28" i="3"/>
  <c r="J26" i="3"/>
  <c r="I26" i="3"/>
  <c r="J24" i="3"/>
  <c r="I24" i="3"/>
  <c r="J22" i="3"/>
  <c r="I22" i="3"/>
  <c r="J20" i="3"/>
  <c r="I20" i="3"/>
  <c r="J18" i="3"/>
  <c r="I18" i="3"/>
  <c r="J16" i="3"/>
  <c r="I16" i="3"/>
  <c r="J14" i="3"/>
  <c r="I14" i="3"/>
  <c r="J12" i="3"/>
  <c r="I12" i="3"/>
  <c r="J10" i="3"/>
  <c r="I10" i="3"/>
  <c r="J8" i="3"/>
  <c r="I8" i="3"/>
  <c r="J6" i="3"/>
  <c r="I6" i="3"/>
  <c r="J4" i="3"/>
  <c r="I4" i="3"/>
  <c r="C3" i="3"/>
  <c r="D3" i="3" s="1"/>
  <c r="E3" i="3" s="1"/>
  <c r="F3" i="3" s="1"/>
  <c r="G3" i="3" s="1"/>
  <c r="H3" i="3" s="1"/>
  <c r="J178" i="2"/>
  <c r="I178" i="2"/>
  <c r="J177" i="2"/>
  <c r="J176" i="2"/>
  <c r="I176" i="2"/>
  <c r="J175" i="2"/>
  <c r="J174" i="2"/>
  <c r="I174" i="2"/>
  <c r="J172" i="2"/>
  <c r="I172" i="2"/>
  <c r="J170" i="2"/>
  <c r="I170" i="2"/>
  <c r="J168" i="2"/>
  <c r="I168" i="2"/>
  <c r="J166" i="2"/>
  <c r="I166" i="2"/>
  <c r="J164" i="2"/>
  <c r="I164" i="2"/>
  <c r="J162" i="2"/>
  <c r="I162" i="2"/>
  <c r="J160" i="2"/>
  <c r="I160" i="2"/>
  <c r="J158" i="2"/>
  <c r="I158" i="2"/>
  <c r="J156" i="2"/>
  <c r="I156" i="2"/>
  <c r="J154" i="2"/>
  <c r="I154" i="2"/>
  <c r="J152" i="2"/>
  <c r="I152" i="2"/>
  <c r="J150" i="2"/>
  <c r="I150" i="2"/>
  <c r="J148" i="2"/>
  <c r="I148" i="2"/>
  <c r="C147" i="2"/>
  <c r="D147" i="2" s="1"/>
  <c r="E147" i="2" s="1"/>
  <c r="F147" i="2" s="1"/>
  <c r="G147" i="2" s="1"/>
  <c r="H147" i="2" s="1"/>
  <c r="B147" i="2"/>
  <c r="J142" i="2"/>
  <c r="I142" i="2"/>
  <c r="J141" i="2"/>
  <c r="J140" i="2"/>
  <c r="I140" i="2"/>
  <c r="J139" i="2"/>
  <c r="J138" i="2"/>
  <c r="I138" i="2"/>
  <c r="J136" i="2"/>
  <c r="I136" i="2"/>
  <c r="J134" i="2"/>
  <c r="I134" i="2"/>
  <c r="J132" i="2"/>
  <c r="I132" i="2"/>
  <c r="J130" i="2"/>
  <c r="I130" i="2"/>
  <c r="J128" i="2"/>
  <c r="I128" i="2"/>
  <c r="J126" i="2"/>
  <c r="I126" i="2"/>
  <c r="J124" i="2"/>
  <c r="I124" i="2"/>
  <c r="J122" i="2"/>
  <c r="I122" i="2"/>
  <c r="J120" i="2"/>
  <c r="I120" i="2"/>
  <c r="J118" i="2"/>
  <c r="I118" i="2"/>
  <c r="J116" i="2"/>
  <c r="I116" i="2"/>
  <c r="J114" i="2"/>
  <c r="I114" i="2"/>
  <c r="J112" i="2"/>
  <c r="I112" i="2"/>
  <c r="B111" i="2"/>
  <c r="C111" i="2" s="1"/>
  <c r="D111" i="2" s="1"/>
  <c r="E111" i="2" s="1"/>
  <c r="F111" i="2" s="1"/>
  <c r="G111" i="2" s="1"/>
  <c r="H111" i="2" s="1"/>
  <c r="J106" i="2"/>
  <c r="I106" i="2"/>
  <c r="J105" i="2"/>
  <c r="J104" i="2"/>
  <c r="I104" i="2"/>
  <c r="J103" i="2"/>
  <c r="J102" i="2"/>
  <c r="I102" i="2"/>
  <c r="J100" i="2"/>
  <c r="I100" i="2"/>
  <c r="J98" i="2"/>
  <c r="I98" i="2"/>
  <c r="J96" i="2"/>
  <c r="I96" i="2"/>
  <c r="J94" i="2"/>
  <c r="I94" i="2"/>
  <c r="J92" i="2"/>
  <c r="I92" i="2"/>
  <c r="J90" i="2"/>
  <c r="I90" i="2"/>
  <c r="J88" i="2"/>
  <c r="I88" i="2"/>
  <c r="J86" i="2"/>
  <c r="I86" i="2"/>
  <c r="J84" i="2"/>
  <c r="I84" i="2"/>
  <c r="J82" i="2"/>
  <c r="I82" i="2"/>
  <c r="J80" i="2"/>
  <c r="I80" i="2"/>
  <c r="J78" i="2"/>
  <c r="I78" i="2"/>
  <c r="J76" i="2"/>
  <c r="I76" i="2"/>
  <c r="B75" i="2"/>
  <c r="C75" i="2" s="1"/>
  <c r="D75" i="2" s="1"/>
  <c r="E75" i="2" s="1"/>
  <c r="F75" i="2" s="1"/>
  <c r="G75" i="2" s="1"/>
  <c r="H75" i="2" s="1"/>
  <c r="J70" i="2"/>
  <c r="I70" i="2"/>
  <c r="J69" i="2"/>
  <c r="J68" i="2"/>
  <c r="I68" i="2"/>
  <c r="J67" i="2"/>
  <c r="J66" i="2"/>
  <c r="I66" i="2"/>
  <c r="J64" i="2"/>
  <c r="I64" i="2"/>
  <c r="J62" i="2"/>
  <c r="I62" i="2"/>
  <c r="J60" i="2"/>
  <c r="I60" i="2"/>
  <c r="J58" i="2"/>
  <c r="I58" i="2"/>
  <c r="J56" i="2"/>
  <c r="I56" i="2"/>
  <c r="J54" i="2"/>
  <c r="I54" i="2"/>
  <c r="J52" i="2"/>
  <c r="I52" i="2"/>
  <c r="J50" i="2"/>
  <c r="I50" i="2"/>
  <c r="J48" i="2"/>
  <c r="I48" i="2"/>
  <c r="J46" i="2"/>
  <c r="I46" i="2"/>
  <c r="J44" i="2"/>
  <c r="I44" i="2"/>
  <c r="J42" i="2"/>
  <c r="I42" i="2"/>
  <c r="J40" i="2"/>
  <c r="I40" i="2"/>
  <c r="C39" i="2"/>
  <c r="D39" i="2" s="1"/>
  <c r="E39" i="2" s="1"/>
  <c r="F39" i="2" s="1"/>
  <c r="G39" i="2" s="1"/>
  <c r="H39" i="2" s="1"/>
  <c r="B39" i="2"/>
  <c r="C3" i="2"/>
  <c r="D3" i="2" s="1"/>
  <c r="E3" i="2" s="1"/>
  <c r="F3" i="2" s="1"/>
  <c r="G3" i="2" s="1"/>
  <c r="H3" i="2" s="1"/>
  <c r="J34" i="2"/>
  <c r="I34" i="2"/>
  <c r="J33" i="2"/>
  <c r="J32" i="2"/>
  <c r="I32" i="2"/>
  <c r="J31" i="2"/>
  <c r="J30" i="2"/>
  <c r="I30" i="2"/>
  <c r="J28" i="2"/>
  <c r="I28" i="2"/>
  <c r="J26" i="2"/>
  <c r="I26" i="2"/>
  <c r="J24" i="2"/>
  <c r="I24" i="2"/>
  <c r="J22" i="2"/>
  <c r="I22" i="2"/>
  <c r="J20" i="2"/>
  <c r="I20" i="2"/>
  <c r="J18" i="2"/>
  <c r="I18" i="2"/>
  <c r="J16" i="2"/>
  <c r="I16" i="2"/>
  <c r="J14" i="2"/>
  <c r="I14" i="2"/>
  <c r="J12" i="2"/>
  <c r="I12" i="2"/>
  <c r="J10" i="2"/>
  <c r="I10" i="2"/>
  <c r="J8" i="2"/>
  <c r="I8" i="2"/>
  <c r="J6" i="2"/>
  <c r="I6" i="2"/>
  <c r="J4" i="2"/>
  <c r="I4" i="2"/>
  <c r="J214" i="1"/>
  <c r="I214" i="1"/>
  <c r="J213" i="1"/>
  <c r="J212" i="1"/>
  <c r="I212" i="1"/>
  <c r="J211" i="1"/>
  <c r="J210" i="1"/>
  <c r="I210" i="1"/>
  <c r="J208" i="1"/>
  <c r="I208" i="1"/>
  <c r="J206" i="1"/>
  <c r="I206" i="1"/>
  <c r="J204" i="1"/>
  <c r="I204" i="1"/>
  <c r="J202" i="1"/>
  <c r="I202" i="1"/>
  <c r="J200" i="1"/>
  <c r="I200" i="1"/>
  <c r="J198" i="1"/>
  <c r="I198" i="1"/>
  <c r="J196" i="1"/>
  <c r="I196" i="1"/>
  <c r="J194" i="1"/>
  <c r="I194" i="1"/>
  <c r="J192" i="1"/>
  <c r="I192" i="1"/>
  <c r="J190" i="1"/>
  <c r="I190" i="1"/>
  <c r="J188" i="1"/>
  <c r="I188" i="1"/>
  <c r="J186" i="1"/>
  <c r="I186" i="1"/>
  <c r="J184" i="1"/>
  <c r="I184" i="1"/>
  <c r="J178" i="1"/>
  <c r="I178" i="1"/>
  <c r="J177" i="1"/>
  <c r="J176" i="1"/>
  <c r="I176" i="1"/>
  <c r="J175" i="1"/>
  <c r="J174" i="1"/>
  <c r="I174" i="1"/>
  <c r="J172" i="1"/>
  <c r="I172" i="1"/>
  <c r="J170" i="1"/>
  <c r="I170" i="1"/>
  <c r="J168" i="1"/>
  <c r="I168" i="1"/>
  <c r="J166" i="1"/>
  <c r="I166" i="1"/>
  <c r="J164" i="1"/>
  <c r="I164" i="1"/>
  <c r="J162" i="1"/>
  <c r="I162" i="1"/>
  <c r="J160" i="1"/>
  <c r="I160" i="1"/>
  <c r="J158" i="1"/>
  <c r="I158" i="1"/>
  <c r="J156" i="1"/>
  <c r="I156" i="1"/>
  <c r="J154" i="1"/>
  <c r="I154" i="1"/>
  <c r="J152" i="1"/>
  <c r="I152" i="1"/>
  <c r="J150" i="1"/>
  <c r="I150" i="1"/>
  <c r="J148" i="1"/>
  <c r="I148" i="1"/>
  <c r="J142" i="1"/>
  <c r="I142" i="1"/>
  <c r="J141" i="1"/>
  <c r="J140" i="1"/>
  <c r="I140" i="1"/>
  <c r="J139" i="1"/>
  <c r="J138" i="1"/>
  <c r="I138" i="1"/>
  <c r="J136" i="1"/>
  <c r="I136" i="1"/>
  <c r="J134" i="1"/>
  <c r="I134" i="1"/>
  <c r="J132" i="1"/>
  <c r="I132" i="1"/>
  <c r="J130" i="1"/>
  <c r="I130" i="1"/>
  <c r="J128" i="1"/>
  <c r="I128" i="1"/>
  <c r="J126" i="1"/>
  <c r="I126" i="1"/>
  <c r="J124" i="1"/>
  <c r="I124" i="1"/>
  <c r="J122" i="1"/>
  <c r="I122" i="1"/>
  <c r="J120" i="1"/>
  <c r="I120" i="1"/>
  <c r="J118" i="1"/>
  <c r="I118" i="1"/>
  <c r="J116" i="1"/>
  <c r="I116" i="1"/>
  <c r="J114" i="1"/>
  <c r="I114" i="1"/>
  <c r="J112" i="1"/>
  <c r="I112" i="1"/>
  <c r="J106" i="1"/>
  <c r="I106" i="1"/>
  <c r="J105" i="1"/>
  <c r="J104" i="1"/>
  <c r="I104" i="1"/>
  <c r="J103" i="1"/>
  <c r="J102" i="1"/>
  <c r="I102" i="1"/>
  <c r="J100" i="1"/>
  <c r="I100" i="1"/>
  <c r="J98" i="1"/>
  <c r="I98" i="1"/>
  <c r="J96" i="1"/>
  <c r="I96" i="1"/>
  <c r="J94" i="1"/>
  <c r="I94" i="1"/>
  <c r="J92" i="1"/>
  <c r="I92" i="1"/>
  <c r="J90" i="1"/>
  <c r="I90" i="1"/>
  <c r="J88" i="1"/>
  <c r="I88" i="1"/>
  <c r="J86" i="1"/>
  <c r="I86" i="1"/>
  <c r="J84" i="1"/>
  <c r="I84" i="1"/>
  <c r="J82" i="1"/>
  <c r="I82" i="1"/>
  <c r="J80" i="1"/>
  <c r="I80" i="1"/>
  <c r="J78" i="1"/>
  <c r="I78" i="1"/>
  <c r="J76" i="1"/>
  <c r="I76" i="1"/>
  <c r="J70" i="1"/>
  <c r="I70" i="1"/>
  <c r="J69" i="1"/>
  <c r="J68" i="1"/>
  <c r="I68" i="1"/>
  <c r="J67" i="1"/>
  <c r="J66" i="1"/>
  <c r="I66" i="1"/>
  <c r="J64" i="1"/>
  <c r="I64" i="1"/>
  <c r="J62" i="1"/>
  <c r="I62" i="1"/>
  <c r="J60" i="1"/>
  <c r="I60" i="1"/>
  <c r="J58" i="1"/>
  <c r="I58" i="1"/>
  <c r="J56" i="1"/>
  <c r="I56" i="1"/>
  <c r="J54" i="1"/>
  <c r="I54" i="1"/>
  <c r="J52" i="1"/>
  <c r="I52" i="1"/>
  <c r="J50" i="1"/>
  <c r="I50" i="1"/>
  <c r="J48" i="1"/>
  <c r="I48" i="1"/>
  <c r="J46" i="1"/>
  <c r="I46" i="1"/>
  <c r="J44" i="1"/>
  <c r="I44" i="1"/>
  <c r="J42" i="1"/>
  <c r="I42" i="1"/>
  <c r="J40" i="1"/>
  <c r="I40" i="1"/>
  <c r="J34" i="1"/>
  <c r="I34" i="1"/>
  <c r="J33" i="1"/>
  <c r="J32" i="1"/>
  <c r="I32" i="1"/>
  <c r="J31" i="1"/>
  <c r="J30" i="1"/>
  <c r="I30" i="1"/>
  <c r="J28" i="1"/>
  <c r="I28" i="1"/>
  <c r="J26" i="1"/>
  <c r="I26" i="1"/>
  <c r="J24" i="1"/>
  <c r="I24" i="1"/>
  <c r="J22" i="1"/>
  <c r="I22" i="1"/>
  <c r="J20" i="1"/>
  <c r="I20" i="1"/>
  <c r="J18" i="1"/>
  <c r="I18" i="1"/>
  <c r="J16" i="1"/>
  <c r="I16" i="1"/>
  <c r="J14" i="1"/>
  <c r="I14" i="1"/>
  <c r="J12" i="1"/>
  <c r="I12" i="1"/>
  <c r="J10" i="1"/>
  <c r="I10" i="1"/>
  <c r="J8" i="1"/>
  <c r="I8" i="1"/>
  <c r="J6" i="1"/>
  <c r="I6" i="1"/>
  <c r="J4" i="1"/>
  <c r="I4" i="1"/>
  <c r="C3" i="1"/>
  <c r="D3" i="1" s="1"/>
  <c r="E3" i="1" s="1"/>
  <c r="F3" i="1" s="1"/>
  <c r="G3" i="1" s="1"/>
  <c r="H3" i="1" s="1"/>
  <c r="B39" i="1" s="1"/>
  <c r="C39" i="1" s="1"/>
  <c r="D39" i="1" s="1"/>
  <c r="E39" i="1" s="1"/>
  <c r="F39" i="1" s="1"/>
  <c r="G39" i="1" s="1"/>
  <c r="H39" i="1" s="1"/>
  <c r="B75" i="1" s="1"/>
  <c r="C75" i="1" s="1"/>
  <c r="D75" i="1" s="1"/>
  <c r="E75" i="1" s="1"/>
  <c r="F75" i="1" s="1"/>
  <c r="G75" i="1" s="1"/>
  <c r="H75" i="1" s="1"/>
  <c r="B111" i="1" s="1"/>
  <c r="C111" i="1" s="1"/>
  <c r="D111" i="1" s="1"/>
  <c r="E111" i="1" s="1"/>
  <c r="F111" i="1" s="1"/>
  <c r="G111" i="1" s="1"/>
  <c r="H111" i="1" s="1"/>
  <c r="B147" i="1" s="1"/>
  <c r="C147" i="1" s="1"/>
  <c r="D147" i="1" s="1"/>
  <c r="E147" i="1" s="1"/>
  <c r="F147" i="1" s="1"/>
  <c r="G147" i="1" s="1"/>
  <c r="H147" i="1" s="1"/>
  <c r="B183" i="1" s="1"/>
  <c r="C183" i="1" s="1"/>
  <c r="D183" i="1" s="1"/>
  <c r="E183" i="1" s="1"/>
  <c r="F183" i="1" s="1"/>
  <c r="G183" i="1" s="1"/>
  <c r="H183" i="1" s="1"/>
</calcChain>
</file>

<file path=xl/sharedStrings.xml><?xml version="1.0" encoding="utf-8"?>
<sst xmlns="http://schemas.openxmlformats.org/spreadsheetml/2006/main" count="1212" uniqueCount="30">
  <si>
    <t>Weekly Visitor Count</t>
  </si>
  <si>
    <t>Library</t>
  </si>
  <si>
    <t>MON</t>
  </si>
  <si>
    <t>TUE</t>
  </si>
  <si>
    <t>WED</t>
  </si>
  <si>
    <t>THURS</t>
  </si>
  <si>
    <t>FRI</t>
  </si>
  <si>
    <t>SAT</t>
  </si>
  <si>
    <t>SUN</t>
  </si>
  <si>
    <t>Total Visits</t>
  </si>
  <si>
    <t>Total Hours Open</t>
  </si>
  <si>
    <t>Visits per hour</t>
  </si>
  <si>
    <t>Library:</t>
  </si>
  <si>
    <t>Burnt Oak</t>
  </si>
  <si>
    <t>Hours Open</t>
  </si>
  <si>
    <t>Childs Hill</t>
  </si>
  <si>
    <t>Chipping Barnet</t>
  </si>
  <si>
    <t>Church End</t>
  </si>
  <si>
    <t>East Barnet</t>
  </si>
  <si>
    <t>East Finchley</t>
  </si>
  <si>
    <t>Edgware</t>
  </si>
  <si>
    <t>Golders Green</t>
  </si>
  <si>
    <t>Grahame Park</t>
  </si>
  <si>
    <t>Hendon</t>
  </si>
  <si>
    <t>Mill Hill</t>
  </si>
  <si>
    <t>North Finchley</t>
  </si>
  <si>
    <t>Osidge</t>
  </si>
  <si>
    <t>South Friern</t>
  </si>
  <si>
    <t>Mobile</t>
  </si>
  <si>
    <t>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</si>
</sst>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0" borderId="11" xfId="0" applyNumberFormat="1" applyFont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4" borderId="7" xfId="0" applyNumberFormat="1" applyFont="1" applyFill="1" applyBorder="1" applyAlignment="1">
      <alignment horizontal="center" vertical="center"/>
    </xf>
    <xf numFmtId="49" fontId="2" fillId="5" borderId="12" xfId="0" applyNumberFormat="1" applyFont="1" applyFill="1" applyBorder="1" applyAlignment="1">
      <alignment horizontal="center" vertical="center"/>
    </xf>
    <xf numFmtId="49" fontId="2" fillId="5" borderId="5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center" vertical="center"/>
    </xf>
    <xf numFmtId="49" fontId="2" fillId="5" borderId="7" xfId="0" applyNumberFormat="1" applyFont="1" applyFill="1" applyBorder="1" applyAlignment="1">
      <alignment horizontal="center" vertical="center"/>
    </xf>
    <xf numFmtId="49" fontId="2" fillId="6" borderId="12" xfId="0" applyNumberFormat="1" applyFont="1" applyFill="1" applyBorder="1" applyAlignment="1">
      <alignment horizontal="center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2" fillId="6" borderId="6" xfId="0" applyNumberFormat="1" applyFont="1" applyFill="1" applyBorder="1" applyAlignment="1">
      <alignment horizontal="center" vertical="center"/>
    </xf>
    <xf numFmtId="49" fontId="2" fillId="6" borderId="7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49" fontId="3" fillId="7" borderId="5" xfId="0" applyNumberFormat="1" applyFont="1" applyFill="1" applyBorder="1" applyAlignment="1">
      <alignment horizontal="center" vertical="center"/>
    </xf>
    <xf numFmtId="49" fontId="3" fillId="7" borderId="6" xfId="0" applyNumberFormat="1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2" fillId="8" borderId="12" xfId="0" applyNumberFormat="1" applyFont="1" applyFill="1" applyBorder="1" applyAlignment="1">
      <alignment horizontal="center" vertical="center"/>
    </xf>
    <xf numFmtId="49" fontId="2" fillId="8" borderId="5" xfId="0" applyNumberFormat="1" applyFont="1" applyFill="1" applyBorder="1" applyAlignment="1">
      <alignment horizontal="center" vertical="center"/>
    </xf>
    <xf numFmtId="49" fontId="2" fillId="8" borderId="6" xfId="0" applyNumberFormat="1" applyFont="1" applyFill="1" applyBorder="1" applyAlignment="1">
      <alignment horizontal="center" vertical="center"/>
    </xf>
    <xf numFmtId="49" fontId="2" fillId="8" borderId="7" xfId="0" applyNumberFormat="1" applyFont="1" applyFill="1" applyBorder="1" applyAlignment="1">
      <alignment horizontal="center" vertical="center"/>
    </xf>
    <xf numFmtId="49" fontId="3" fillId="9" borderId="12" xfId="0" applyNumberFormat="1" applyFont="1" applyFill="1" applyBorder="1" applyAlignment="1">
      <alignment horizontal="center" vertical="center"/>
    </xf>
    <xf numFmtId="49" fontId="3" fillId="9" borderId="5" xfId="0" applyNumberFormat="1" applyFont="1" applyFill="1" applyBorder="1" applyAlignment="1">
      <alignment horizontal="center" vertical="center"/>
    </xf>
    <xf numFmtId="49" fontId="3" fillId="9" borderId="6" xfId="0" applyNumberFormat="1" applyFont="1" applyFill="1" applyBorder="1" applyAlignment="1">
      <alignment horizontal="center" vertical="center"/>
    </xf>
    <xf numFmtId="49" fontId="3" fillId="9" borderId="7" xfId="0" applyNumberFormat="1" applyFont="1" applyFill="1" applyBorder="1" applyAlignment="1">
      <alignment horizontal="center" vertical="center"/>
    </xf>
    <xf numFmtId="49" fontId="2" fillId="10" borderId="12" xfId="0" applyNumberFormat="1" applyFont="1" applyFill="1" applyBorder="1" applyAlignment="1">
      <alignment horizontal="center" vertical="center"/>
    </xf>
    <xf numFmtId="49" fontId="2" fillId="10" borderId="5" xfId="0" applyNumberFormat="1" applyFont="1" applyFill="1" applyBorder="1" applyAlignment="1">
      <alignment horizontal="center" vertical="center"/>
    </xf>
    <xf numFmtId="49" fontId="2" fillId="10" borderId="6" xfId="0" applyNumberFormat="1" applyFont="1" applyFill="1" applyBorder="1" applyAlignment="1">
      <alignment horizontal="center" vertical="center"/>
    </xf>
    <xf numFmtId="49" fontId="2" fillId="10" borderId="7" xfId="0" applyNumberFormat="1" applyFont="1" applyFill="1" applyBorder="1" applyAlignment="1">
      <alignment horizontal="center" vertical="center"/>
    </xf>
    <xf numFmtId="49" fontId="2" fillId="11" borderId="12" xfId="0" applyNumberFormat="1" applyFont="1" applyFill="1" applyBorder="1" applyAlignment="1">
      <alignment horizontal="center" vertical="center"/>
    </xf>
    <xf numFmtId="49" fontId="2" fillId="11" borderId="5" xfId="0" applyNumberFormat="1" applyFont="1" applyFill="1" applyBorder="1" applyAlignment="1">
      <alignment horizontal="center" vertical="center"/>
    </xf>
    <xf numFmtId="49" fontId="2" fillId="11" borderId="6" xfId="0" applyNumberFormat="1" applyFont="1" applyFill="1" applyBorder="1" applyAlignment="1">
      <alignment horizontal="center" vertical="center"/>
    </xf>
    <xf numFmtId="49" fontId="2" fillId="11" borderId="7" xfId="0" applyNumberFormat="1" applyFont="1" applyFill="1" applyBorder="1" applyAlignment="1">
      <alignment horizontal="center" vertical="center"/>
    </xf>
    <xf numFmtId="49" fontId="2" fillId="12" borderId="12" xfId="0" applyNumberFormat="1" applyFont="1" applyFill="1" applyBorder="1" applyAlignment="1">
      <alignment horizontal="center" vertical="center"/>
    </xf>
    <xf numFmtId="49" fontId="2" fillId="12" borderId="5" xfId="0" applyNumberFormat="1" applyFont="1" applyFill="1" applyBorder="1" applyAlignment="1">
      <alignment horizontal="center" vertical="center"/>
    </xf>
    <xf numFmtId="49" fontId="2" fillId="12" borderId="6" xfId="0" applyNumberFormat="1" applyFont="1" applyFill="1" applyBorder="1" applyAlignment="1">
      <alignment horizontal="center" vertical="center"/>
    </xf>
    <xf numFmtId="49" fontId="2" fillId="12" borderId="7" xfId="0" applyNumberFormat="1" applyFont="1" applyFill="1" applyBorder="1" applyAlignment="1">
      <alignment horizontal="center" vertical="center"/>
    </xf>
    <xf numFmtId="49" fontId="2" fillId="13" borderId="12" xfId="0" applyNumberFormat="1" applyFont="1" applyFill="1" applyBorder="1" applyAlignment="1">
      <alignment horizontal="center" vertical="center"/>
    </xf>
    <xf numFmtId="49" fontId="2" fillId="13" borderId="5" xfId="0" applyNumberFormat="1" applyFont="1" applyFill="1" applyBorder="1" applyAlignment="1">
      <alignment horizontal="center" vertical="center"/>
    </xf>
    <xf numFmtId="49" fontId="2" fillId="13" borderId="6" xfId="0" applyNumberFormat="1" applyFont="1" applyFill="1" applyBorder="1" applyAlignment="1">
      <alignment horizontal="center" vertical="center"/>
    </xf>
    <xf numFmtId="49" fontId="2" fillId="13" borderId="7" xfId="0" applyNumberFormat="1" applyFont="1" applyFill="1" applyBorder="1" applyAlignment="1">
      <alignment horizontal="center" vertical="center"/>
    </xf>
    <xf numFmtId="49" fontId="2" fillId="14" borderId="12" xfId="0" applyNumberFormat="1" applyFont="1" applyFill="1" applyBorder="1" applyAlignment="1">
      <alignment horizontal="center" vertical="center"/>
    </xf>
    <xf numFmtId="49" fontId="2" fillId="14" borderId="5" xfId="0" applyNumberFormat="1" applyFont="1" applyFill="1" applyBorder="1" applyAlignment="1">
      <alignment horizontal="center" vertical="center"/>
    </xf>
    <xf numFmtId="49" fontId="2" fillId="14" borderId="6" xfId="0" applyNumberFormat="1" applyFont="1" applyFill="1" applyBorder="1" applyAlignment="1">
      <alignment horizontal="center" vertical="center"/>
    </xf>
    <xf numFmtId="49" fontId="2" fillId="14" borderId="7" xfId="0" applyNumberFormat="1" applyFont="1" applyFill="1" applyBorder="1" applyAlignment="1">
      <alignment horizontal="center" vertical="center"/>
    </xf>
    <xf numFmtId="49" fontId="2" fillId="15" borderId="12" xfId="0" applyNumberFormat="1" applyFont="1" applyFill="1" applyBorder="1" applyAlignment="1">
      <alignment horizontal="center" vertical="center"/>
    </xf>
    <xf numFmtId="49" fontId="2" fillId="15" borderId="5" xfId="0" applyNumberFormat="1" applyFont="1" applyFill="1" applyBorder="1" applyAlignment="1">
      <alignment horizontal="center" vertical="center"/>
    </xf>
    <xf numFmtId="49" fontId="2" fillId="15" borderId="6" xfId="0" applyNumberFormat="1" applyFont="1" applyFill="1" applyBorder="1" applyAlignment="1">
      <alignment horizontal="center" vertical="center"/>
    </xf>
    <xf numFmtId="49" fontId="2" fillId="15" borderId="7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0" fillId="17" borderId="5" xfId="0" applyFill="1" applyBorder="1" applyAlignment="1">
      <alignment horizontal="center" vertical="center"/>
    </xf>
    <xf numFmtId="0" fontId="0" fillId="17" borderId="6" xfId="0" applyFill="1" applyBorder="1" applyAlignment="1">
      <alignment horizontal="center" vertical="center"/>
    </xf>
    <xf numFmtId="0" fontId="0" fillId="17" borderId="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/>
    <xf numFmtId="0" fontId="4" fillId="18" borderId="6" xfId="0" applyFont="1" applyFill="1" applyBorder="1" applyAlignment="1">
      <alignment horizontal="center" vertical="center" wrapText="1"/>
    </xf>
    <xf numFmtId="0" fontId="4" fillId="18" borderId="7" xfId="0" applyFont="1" applyFill="1" applyBorder="1" applyAlignment="1">
      <alignment horizontal="center" vertical="center" wrapText="1"/>
    </xf>
    <xf numFmtId="14" fontId="4" fillId="18" borderId="10" xfId="0" applyNumberFormat="1" applyFont="1" applyFill="1" applyBorder="1" applyAlignment="1">
      <alignment horizontal="center" vertical="center" wrapText="1"/>
    </xf>
    <xf numFmtId="14" fontId="4" fillId="18" borderId="11" xfId="0" applyNumberFormat="1" applyFont="1" applyFill="1" applyBorder="1" applyAlignment="1">
      <alignment horizontal="center" vertical="center" wrapText="1"/>
    </xf>
    <xf numFmtId="0" fontId="5" fillId="18" borderId="6" xfId="0" applyNumberFormat="1" applyFont="1" applyFill="1" applyBorder="1" applyAlignment="1">
      <alignment horizontal="center" vertical="center"/>
    </xf>
    <xf numFmtId="0" fontId="5" fillId="18" borderId="7" xfId="0" applyNumberFormat="1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4" fillId="18" borderId="16" xfId="0" applyFont="1" applyFill="1" applyBorder="1" applyAlignment="1">
      <alignment horizontal="center" vertical="center"/>
    </xf>
    <xf numFmtId="49" fontId="5" fillId="18" borderId="6" xfId="0" applyNumberFormat="1" applyFont="1" applyFill="1" applyBorder="1" applyAlignment="1">
      <alignment horizontal="center" vertical="center"/>
    </xf>
    <xf numFmtId="49" fontId="5" fillId="18" borderId="7" xfId="0" applyNumberFormat="1" applyFont="1" applyFill="1" applyBorder="1" applyAlignment="1">
      <alignment horizontal="center" vertical="center"/>
    </xf>
    <xf numFmtId="0" fontId="4" fillId="18" borderId="6" xfId="0" applyFont="1" applyFill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0" fontId="5" fillId="18" borderId="5" xfId="0" applyNumberFormat="1" applyFont="1" applyFill="1" applyBorder="1" applyAlignment="1">
      <alignment horizontal="center" vertical="center"/>
    </xf>
    <xf numFmtId="0" fontId="4" fillId="18" borderId="14" xfId="0" applyFont="1" applyFill="1" applyBorder="1" applyAlignment="1">
      <alignment horizontal="center" vertical="center"/>
    </xf>
    <xf numFmtId="49" fontId="5" fillId="18" borderId="5" xfId="0" applyNumberFormat="1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 wrapText="1"/>
    </xf>
    <xf numFmtId="14" fontId="4" fillId="18" borderId="9" xfId="0" applyNumberFormat="1" applyFont="1" applyFill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/>
    </xf>
    <xf numFmtId="0" fontId="2" fillId="4" borderId="5" xfId="0" applyNumberFormat="1" applyFont="1" applyFill="1" applyBorder="1" applyAlignment="1">
      <alignment horizontal="center" vertical="center"/>
    </xf>
    <xf numFmtId="0" fontId="2" fillId="5" borderId="5" xfId="0" applyNumberFormat="1" applyFont="1" applyFill="1" applyBorder="1" applyAlignment="1">
      <alignment horizontal="center" vertical="center"/>
    </xf>
    <xf numFmtId="0" fontId="2" fillId="6" borderId="5" xfId="0" applyNumberFormat="1" applyFont="1" applyFill="1" applyBorder="1" applyAlignment="1">
      <alignment horizontal="center" vertical="center"/>
    </xf>
    <xf numFmtId="0" fontId="3" fillId="7" borderId="5" xfId="0" applyNumberFormat="1" applyFont="1" applyFill="1" applyBorder="1" applyAlignment="1">
      <alignment horizontal="center" vertical="center"/>
    </xf>
    <xf numFmtId="0" fontId="2" fillId="8" borderId="5" xfId="0" applyNumberFormat="1" applyFont="1" applyFill="1" applyBorder="1" applyAlignment="1">
      <alignment horizontal="center" vertical="center"/>
    </xf>
    <xf numFmtId="0" fontId="3" fillId="9" borderId="5" xfId="0" applyNumberFormat="1" applyFont="1" applyFill="1" applyBorder="1" applyAlignment="1">
      <alignment horizontal="center" vertical="center"/>
    </xf>
    <xf numFmtId="0" fontId="2" fillId="10" borderId="5" xfId="0" applyNumberFormat="1" applyFont="1" applyFill="1" applyBorder="1" applyAlignment="1">
      <alignment horizontal="center" vertical="center"/>
    </xf>
    <xf numFmtId="0" fontId="2" fillId="11" borderId="5" xfId="0" applyNumberFormat="1" applyFont="1" applyFill="1" applyBorder="1" applyAlignment="1">
      <alignment horizontal="center" vertical="center"/>
    </xf>
    <xf numFmtId="0" fontId="2" fillId="12" borderId="5" xfId="0" applyNumberFormat="1" applyFont="1" applyFill="1" applyBorder="1" applyAlignment="1">
      <alignment horizontal="center" vertical="center"/>
    </xf>
    <xf numFmtId="0" fontId="2" fillId="13" borderId="5" xfId="0" applyNumberFormat="1" applyFont="1" applyFill="1" applyBorder="1" applyAlignment="1">
      <alignment horizontal="center" vertical="center"/>
    </xf>
    <xf numFmtId="0" fontId="2" fillId="14" borderId="5" xfId="0" applyNumberFormat="1" applyFont="1" applyFill="1" applyBorder="1" applyAlignment="1">
      <alignment horizontal="center" vertical="center"/>
    </xf>
    <xf numFmtId="0" fontId="2" fillId="15" borderId="5" xfId="0" applyNumberFormat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0" fontId="2" fillId="4" borderId="7" xfId="0" applyNumberFormat="1" applyFont="1" applyFill="1" applyBorder="1" applyAlignment="1">
      <alignment horizontal="center" vertical="center"/>
    </xf>
    <xf numFmtId="0" fontId="2" fillId="5" borderId="7" xfId="0" applyNumberFormat="1" applyFont="1" applyFill="1" applyBorder="1" applyAlignment="1">
      <alignment horizontal="center" vertical="center"/>
    </xf>
    <xf numFmtId="0" fontId="2" fillId="6" borderId="7" xfId="0" applyNumberFormat="1" applyFont="1" applyFill="1" applyBorder="1" applyAlignment="1">
      <alignment horizontal="center" vertical="center"/>
    </xf>
    <xf numFmtId="0" fontId="3" fillId="7" borderId="7" xfId="0" applyNumberFormat="1" applyFont="1" applyFill="1" applyBorder="1" applyAlignment="1">
      <alignment horizontal="center" vertical="center"/>
    </xf>
    <xf numFmtId="0" fontId="2" fillId="8" borderId="7" xfId="0" applyNumberFormat="1" applyFont="1" applyFill="1" applyBorder="1" applyAlignment="1">
      <alignment horizontal="center" vertical="center"/>
    </xf>
    <xf numFmtId="0" fontId="3" fillId="9" borderId="7" xfId="0" applyNumberFormat="1" applyFont="1" applyFill="1" applyBorder="1" applyAlignment="1">
      <alignment horizontal="center" vertical="center"/>
    </xf>
    <xf numFmtId="0" fontId="2" fillId="10" borderId="7" xfId="0" applyNumberFormat="1" applyFont="1" applyFill="1" applyBorder="1" applyAlignment="1">
      <alignment horizontal="center" vertical="center"/>
    </xf>
    <xf numFmtId="0" fontId="2" fillId="11" borderId="7" xfId="0" applyNumberFormat="1" applyFont="1" applyFill="1" applyBorder="1" applyAlignment="1">
      <alignment horizontal="center" vertical="center"/>
    </xf>
    <xf numFmtId="0" fontId="2" fillId="12" borderId="7" xfId="0" applyNumberFormat="1" applyFont="1" applyFill="1" applyBorder="1" applyAlignment="1">
      <alignment horizontal="center" vertical="center"/>
    </xf>
    <xf numFmtId="0" fontId="2" fillId="13" borderId="7" xfId="0" applyNumberFormat="1" applyFont="1" applyFill="1" applyBorder="1" applyAlignment="1">
      <alignment horizontal="center" vertical="center"/>
    </xf>
    <xf numFmtId="0" fontId="2" fillId="14" borderId="7" xfId="0" applyNumberFormat="1" applyFont="1" applyFill="1" applyBorder="1" applyAlignment="1">
      <alignment horizontal="center" vertical="center"/>
    </xf>
    <xf numFmtId="0" fontId="2" fillId="15" borderId="7" xfId="0" applyNumberFormat="1" applyFont="1" applyFill="1" applyBorder="1" applyAlignment="1">
      <alignment horizontal="center" vertical="center"/>
    </xf>
    <xf numFmtId="0" fontId="2" fillId="12" borderId="6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center" vertical="center"/>
    </xf>
    <xf numFmtId="0" fontId="2" fillId="6" borderId="6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16" borderId="5" xfId="0" applyFont="1" applyFill="1" applyBorder="1" applyAlignment="1">
      <alignment horizontal="center" vertical="center"/>
    </xf>
    <xf numFmtId="0" fontId="3" fillId="16" borderId="6" xfId="0" applyFont="1" applyFill="1" applyBorder="1" applyAlignment="1">
      <alignment horizontal="center" vertical="center"/>
    </xf>
    <xf numFmtId="0" fontId="3" fillId="16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17" borderId="5" xfId="0" applyFont="1" applyFill="1" applyBorder="1" applyAlignment="1">
      <alignment horizontal="center" vertical="center"/>
    </xf>
    <xf numFmtId="0" fontId="3" fillId="17" borderId="6" xfId="0" applyFont="1" applyFill="1" applyBorder="1" applyAlignment="1">
      <alignment horizontal="center" vertical="center"/>
    </xf>
    <xf numFmtId="0" fontId="3" fillId="17" borderId="7" xfId="0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3" fillId="3" borderId="6" xfId="0" applyNumberFormat="1" applyFont="1" applyFill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center" vertical="center"/>
    </xf>
    <xf numFmtId="0" fontId="3" fillId="7" borderId="6" xfId="0" applyNumberFormat="1" applyFont="1" applyFill="1" applyBorder="1" applyAlignment="1">
      <alignment horizontal="center" vertical="center"/>
    </xf>
    <xf numFmtId="0" fontId="2" fillId="8" borderId="6" xfId="0" applyNumberFormat="1" applyFont="1" applyFill="1" applyBorder="1" applyAlignment="1">
      <alignment horizontal="center" vertical="center"/>
    </xf>
    <xf numFmtId="0" fontId="3" fillId="9" borderId="6" xfId="0" applyNumberFormat="1" applyFont="1" applyFill="1" applyBorder="1" applyAlignment="1">
      <alignment horizontal="center" vertical="center"/>
    </xf>
    <xf numFmtId="0" fontId="2" fillId="10" borderId="6" xfId="0" applyNumberFormat="1" applyFont="1" applyFill="1" applyBorder="1" applyAlignment="1">
      <alignment horizontal="center" vertical="center"/>
    </xf>
    <xf numFmtId="0" fontId="2" fillId="11" borderId="6" xfId="0" applyNumberFormat="1" applyFont="1" applyFill="1" applyBorder="1" applyAlignment="1">
      <alignment horizontal="center" vertical="center"/>
    </xf>
    <xf numFmtId="0" fontId="2" fillId="13" borderId="6" xfId="0" applyNumberFormat="1" applyFont="1" applyFill="1" applyBorder="1" applyAlignment="1">
      <alignment horizontal="center" vertical="center"/>
    </xf>
    <xf numFmtId="0" fontId="2" fillId="14" borderId="6" xfId="0" applyNumberFormat="1" applyFont="1" applyFill="1" applyBorder="1" applyAlignment="1">
      <alignment horizontal="center" vertical="center"/>
    </xf>
    <xf numFmtId="0" fontId="2" fillId="15" borderId="6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0" fillId="16" borderId="5" xfId="0" applyNumberFormat="1" applyFill="1" applyBorder="1" applyAlignment="1">
      <alignment horizontal="center" vertical="center"/>
    </xf>
    <xf numFmtId="0" fontId="0" fillId="16" borderId="6" xfId="0" applyNumberFormat="1" applyFill="1" applyBorder="1" applyAlignment="1">
      <alignment horizontal="center" vertical="center"/>
    </xf>
    <xf numFmtId="0" fontId="0" fillId="17" borderId="5" xfId="0" applyNumberFormat="1" applyFill="1" applyBorder="1" applyAlignment="1">
      <alignment horizontal="center" vertical="center"/>
    </xf>
    <xf numFmtId="0" fontId="0" fillId="17" borderId="6" xfId="0" applyNumberFormat="1" applyFill="1" applyBorder="1" applyAlignment="1">
      <alignment horizontal="center" vertical="center"/>
    </xf>
    <xf numFmtId="1" fontId="2" fillId="2" borderId="5" xfId="0" applyNumberFormat="1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3" fillId="3" borderId="5" xfId="0" applyNumberFormat="1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1" fontId="2" fillId="5" borderId="5" xfId="0" applyNumberFormat="1" applyFont="1" applyFill="1" applyBorder="1" applyAlignment="1">
      <alignment horizontal="center" vertical="center"/>
    </xf>
    <xf numFmtId="1" fontId="2" fillId="5" borderId="6" xfId="0" applyNumberFormat="1" applyFont="1" applyFill="1" applyBorder="1" applyAlignment="1">
      <alignment horizontal="center" vertical="center"/>
    </xf>
    <xf numFmtId="1" fontId="2" fillId="5" borderId="7" xfId="0" applyNumberFormat="1" applyFont="1" applyFill="1" applyBorder="1" applyAlignment="1">
      <alignment horizontal="center" vertical="center"/>
    </xf>
    <xf numFmtId="1" fontId="2" fillId="6" borderId="5" xfId="0" applyNumberFormat="1" applyFont="1" applyFill="1" applyBorder="1" applyAlignment="1">
      <alignment horizontal="center" vertical="center"/>
    </xf>
    <xf numFmtId="1" fontId="2" fillId="6" borderId="6" xfId="0" applyNumberFormat="1" applyFont="1" applyFill="1" applyBorder="1" applyAlignment="1">
      <alignment horizontal="center" vertical="center"/>
    </xf>
    <xf numFmtId="1" fontId="2" fillId="6" borderId="7" xfId="0" applyNumberFormat="1" applyFont="1" applyFill="1" applyBorder="1" applyAlignment="1">
      <alignment horizontal="center" vertical="center"/>
    </xf>
    <xf numFmtId="1" fontId="3" fillId="7" borderId="5" xfId="0" applyNumberFormat="1" applyFont="1" applyFill="1" applyBorder="1" applyAlignment="1">
      <alignment horizontal="center" vertical="center"/>
    </xf>
    <xf numFmtId="1" fontId="3" fillId="7" borderId="6" xfId="0" applyNumberFormat="1" applyFont="1" applyFill="1" applyBorder="1" applyAlignment="1">
      <alignment horizontal="center" vertical="center"/>
    </xf>
    <xf numFmtId="1" fontId="3" fillId="7" borderId="7" xfId="0" applyNumberFormat="1" applyFont="1" applyFill="1" applyBorder="1" applyAlignment="1">
      <alignment horizontal="center" vertical="center"/>
    </xf>
    <xf numFmtId="1" fontId="2" fillId="8" borderId="5" xfId="0" applyNumberFormat="1" applyFont="1" applyFill="1" applyBorder="1" applyAlignment="1">
      <alignment horizontal="center" vertical="center"/>
    </xf>
    <xf numFmtId="1" fontId="2" fillId="8" borderId="6" xfId="0" applyNumberFormat="1" applyFont="1" applyFill="1" applyBorder="1" applyAlignment="1">
      <alignment horizontal="center" vertical="center"/>
    </xf>
    <xf numFmtId="1" fontId="2" fillId="8" borderId="7" xfId="0" applyNumberFormat="1" applyFont="1" applyFill="1" applyBorder="1" applyAlignment="1">
      <alignment horizontal="center" vertical="center"/>
    </xf>
    <xf numFmtId="1" fontId="3" fillId="9" borderId="5" xfId="0" applyNumberFormat="1" applyFont="1" applyFill="1" applyBorder="1" applyAlignment="1">
      <alignment horizontal="center" vertical="center"/>
    </xf>
    <xf numFmtId="1" fontId="3" fillId="9" borderId="6" xfId="0" applyNumberFormat="1" applyFont="1" applyFill="1" applyBorder="1" applyAlignment="1">
      <alignment horizontal="center" vertical="center"/>
    </xf>
    <xf numFmtId="1" fontId="2" fillId="10" borderId="5" xfId="0" applyNumberFormat="1" applyFont="1" applyFill="1" applyBorder="1" applyAlignment="1">
      <alignment horizontal="center" vertical="center"/>
    </xf>
    <xf numFmtId="1" fontId="2" fillId="10" borderId="6" xfId="0" applyNumberFormat="1" applyFont="1" applyFill="1" applyBorder="1" applyAlignment="1">
      <alignment horizontal="center" vertical="center"/>
    </xf>
    <xf numFmtId="1" fontId="2" fillId="10" borderId="7" xfId="0" applyNumberFormat="1" applyFont="1" applyFill="1" applyBorder="1" applyAlignment="1">
      <alignment horizontal="center" vertical="center"/>
    </xf>
    <xf numFmtId="1" fontId="2" fillId="11" borderId="5" xfId="0" applyNumberFormat="1" applyFont="1" applyFill="1" applyBorder="1" applyAlignment="1">
      <alignment horizontal="center" vertical="center"/>
    </xf>
    <xf numFmtId="1" fontId="2" fillId="11" borderId="6" xfId="0" applyNumberFormat="1" applyFont="1" applyFill="1" applyBorder="1" applyAlignment="1">
      <alignment horizontal="center" vertical="center"/>
    </xf>
    <xf numFmtId="1" fontId="2" fillId="11" borderId="7" xfId="0" applyNumberFormat="1" applyFont="1" applyFill="1" applyBorder="1" applyAlignment="1">
      <alignment horizontal="center" vertical="center"/>
    </xf>
    <xf numFmtId="1" fontId="2" fillId="12" borderId="5" xfId="0" applyNumberFormat="1" applyFont="1" applyFill="1" applyBorder="1" applyAlignment="1">
      <alignment horizontal="center" vertical="center"/>
    </xf>
    <xf numFmtId="1" fontId="2" fillId="12" borderId="6" xfId="0" applyNumberFormat="1" applyFont="1" applyFill="1" applyBorder="1" applyAlignment="1">
      <alignment horizontal="center" vertical="center"/>
    </xf>
    <xf numFmtId="1" fontId="2" fillId="12" borderId="7" xfId="0" applyNumberFormat="1" applyFont="1" applyFill="1" applyBorder="1" applyAlignment="1">
      <alignment horizontal="center" vertical="center"/>
    </xf>
    <xf numFmtId="1" fontId="2" fillId="13" borderId="5" xfId="0" applyNumberFormat="1" applyFont="1" applyFill="1" applyBorder="1" applyAlignment="1">
      <alignment horizontal="center" vertical="center"/>
    </xf>
    <xf numFmtId="1" fontId="2" fillId="13" borderId="6" xfId="0" applyNumberFormat="1" applyFont="1" applyFill="1" applyBorder="1" applyAlignment="1">
      <alignment horizontal="center" vertical="center"/>
    </xf>
    <xf numFmtId="1" fontId="2" fillId="13" borderId="7" xfId="0" applyNumberFormat="1" applyFont="1" applyFill="1" applyBorder="1" applyAlignment="1">
      <alignment horizontal="center" vertical="center"/>
    </xf>
    <xf numFmtId="1" fontId="2" fillId="14" borderId="5" xfId="0" applyNumberFormat="1" applyFont="1" applyFill="1" applyBorder="1" applyAlignment="1">
      <alignment horizontal="center" vertical="center"/>
    </xf>
    <xf numFmtId="1" fontId="2" fillId="14" borderId="6" xfId="0" applyNumberFormat="1" applyFont="1" applyFill="1" applyBorder="1" applyAlignment="1">
      <alignment horizontal="center" vertical="center"/>
    </xf>
    <xf numFmtId="1" fontId="2" fillId="14" borderId="7" xfId="0" applyNumberFormat="1" applyFont="1" applyFill="1" applyBorder="1" applyAlignment="1">
      <alignment horizontal="center" vertical="center"/>
    </xf>
    <xf numFmtId="1" fontId="2" fillId="15" borderId="5" xfId="0" applyNumberFormat="1" applyFont="1" applyFill="1" applyBorder="1" applyAlignment="1">
      <alignment horizontal="center" vertical="center"/>
    </xf>
    <xf numFmtId="1" fontId="2" fillId="15" borderId="6" xfId="0" applyNumberFormat="1" applyFont="1" applyFill="1" applyBorder="1" applyAlignment="1">
      <alignment horizontal="center" vertical="center"/>
    </xf>
    <xf numFmtId="1" fontId="2" fillId="15" borderId="7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0" fillId="16" borderId="5" xfId="0" applyNumberFormat="1" applyFill="1" applyBorder="1" applyAlignment="1">
      <alignment horizontal="center" vertical="center"/>
    </xf>
    <xf numFmtId="1" fontId="0" fillId="16" borderId="6" xfId="0" applyNumberFormat="1" applyFill="1" applyBorder="1" applyAlignment="1">
      <alignment horizontal="center" vertical="center"/>
    </xf>
    <xf numFmtId="1" fontId="0" fillId="16" borderId="7" xfId="0" applyNumberFormat="1" applyFill="1" applyBorder="1" applyAlignment="1">
      <alignment horizontal="center" vertical="center"/>
    </xf>
    <xf numFmtId="1" fontId="0" fillId="17" borderId="5" xfId="0" applyNumberFormat="1" applyFill="1" applyBorder="1" applyAlignment="1">
      <alignment horizontal="center" vertical="center"/>
    </xf>
    <xf numFmtId="1" fontId="0" fillId="17" borderId="6" xfId="0" applyNumberFormat="1" applyFill="1" applyBorder="1" applyAlignment="1">
      <alignment horizontal="center" vertical="center"/>
    </xf>
    <xf numFmtId="1" fontId="0" fillId="17" borderId="7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9" borderId="24" xfId="0" applyNumberFormat="1" applyFont="1" applyFill="1" applyBorder="1" applyAlignment="1">
      <alignment horizontal="center" vertical="center"/>
    </xf>
    <xf numFmtId="1" fontId="3" fillId="9" borderId="24" xfId="0" applyNumberFormat="1" applyFont="1" applyFill="1" applyBorder="1" applyAlignment="1">
      <alignment horizontal="center" vertical="center"/>
    </xf>
    <xf numFmtId="49" fontId="3" fillId="9" borderId="25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3" borderId="27" xfId="0" applyNumberFormat="1" applyFont="1" applyFill="1" applyBorder="1" applyAlignment="1">
      <alignment horizontal="center" vertical="center"/>
    </xf>
    <xf numFmtId="49" fontId="2" fillId="4" borderId="27" xfId="0" applyNumberFormat="1" applyFont="1" applyFill="1" applyBorder="1" applyAlignment="1">
      <alignment horizontal="center" vertical="center"/>
    </xf>
    <xf numFmtId="49" fontId="2" fillId="5" borderId="27" xfId="0" applyNumberFormat="1" applyFont="1" applyFill="1" applyBorder="1" applyAlignment="1">
      <alignment horizontal="center" vertical="center"/>
    </xf>
    <xf numFmtId="49" fontId="2" fillId="6" borderId="27" xfId="0" applyNumberFormat="1" applyFont="1" applyFill="1" applyBorder="1" applyAlignment="1">
      <alignment horizontal="center" vertical="center"/>
    </xf>
    <xf numFmtId="49" fontId="3" fillId="7" borderId="27" xfId="0" applyNumberFormat="1" applyFont="1" applyFill="1" applyBorder="1" applyAlignment="1">
      <alignment horizontal="center" vertical="center"/>
    </xf>
    <xf numFmtId="49" fontId="2" fillId="8" borderId="27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3" fillId="9" borderId="3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49" fontId="2" fillId="10" borderId="27" xfId="0" applyNumberFormat="1" applyFont="1" applyFill="1" applyBorder="1" applyAlignment="1">
      <alignment horizontal="center" vertical="center"/>
    </xf>
    <xf numFmtId="49" fontId="2" fillId="11" borderId="27" xfId="0" applyNumberFormat="1" applyFont="1" applyFill="1" applyBorder="1" applyAlignment="1">
      <alignment horizontal="center" vertical="center"/>
    </xf>
    <xf numFmtId="49" fontId="2" fillId="12" borderId="27" xfId="0" applyNumberFormat="1" applyFont="1" applyFill="1" applyBorder="1" applyAlignment="1">
      <alignment horizontal="center" vertical="center"/>
    </xf>
    <xf numFmtId="49" fontId="2" fillId="13" borderId="27" xfId="0" applyNumberFormat="1" applyFont="1" applyFill="1" applyBorder="1" applyAlignment="1">
      <alignment horizontal="center" vertical="center"/>
    </xf>
    <xf numFmtId="49" fontId="2" fillId="14" borderId="27" xfId="0" applyNumberFormat="1" applyFont="1" applyFill="1" applyBorder="1" applyAlignment="1">
      <alignment horizontal="center" vertical="center"/>
    </xf>
    <xf numFmtId="49" fontId="2" fillId="15" borderId="27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16" borderId="27" xfId="0" applyFill="1" applyBorder="1" applyAlignment="1">
      <alignment horizontal="center" vertical="center"/>
    </xf>
    <xf numFmtId="0" fontId="0" fillId="17" borderId="27" xfId="0" applyFill="1" applyBorder="1" applyAlignment="1">
      <alignment horizontal="center" vertical="center"/>
    </xf>
    <xf numFmtId="1" fontId="2" fillId="2" borderId="32" xfId="0" applyNumberFormat="1" applyFont="1" applyFill="1" applyBorder="1" applyAlignment="1">
      <alignment horizontal="center" vertical="center"/>
    </xf>
    <xf numFmtId="1" fontId="0" fillId="0" borderId="34" xfId="0" applyNumberFormat="1" applyFill="1" applyBorder="1" applyAlignment="1">
      <alignment horizontal="center" vertical="center"/>
    </xf>
    <xf numFmtId="1" fontId="3" fillId="3" borderId="32" xfId="0" applyNumberFormat="1" applyFont="1" applyFill="1" applyBorder="1" applyAlignment="1">
      <alignment horizontal="center" vertical="center"/>
    </xf>
    <xf numFmtId="1" fontId="2" fillId="4" borderId="32" xfId="0" applyNumberFormat="1" applyFont="1" applyFill="1" applyBorder="1" applyAlignment="1">
      <alignment horizontal="center" vertical="center"/>
    </xf>
    <xf numFmtId="1" fontId="2" fillId="5" borderId="32" xfId="0" applyNumberFormat="1" applyFont="1" applyFill="1" applyBorder="1" applyAlignment="1">
      <alignment horizontal="center" vertical="center"/>
    </xf>
    <xf numFmtId="1" fontId="2" fillId="6" borderId="32" xfId="0" applyNumberFormat="1" applyFont="1" applyFill="1" applyBorder="1" applyAlignment="1">
      <alignment horizontal="center" vertical="center"/>
    </xf>
    <xf numFmtId="1" fontId="3" fillId="7" borderId="32" xfId="0" applyNumberFormat="1" applyFont="1" applyFill="1" applyBorder="1" applyAlignment="1">
      <alignment horizontal="center" vertical="center"/>
    </xf>
    <xf numFmtId="1" fontId="2" fillId="8" borderId="32" xfId="0" applyNumberFormat="1" applyFont="1" applyFill="1" applyBorder="1" applyAlignment="1">
      <alignment horizontal="center" vertical="center"/>
    </xf>
    <xf numFmtId="1" fontId="0" fillId="0" borderId="33" xfId="0" applyNumberFormat="1" applyFill="1" applyBorder="1" applyAlignment="1">
      <alignment horizontal="center" vertical="center"/>
    </xf>
    <xf numFmtId="1" fontId="3" fillId="9" borderId="17" xfId="0" applyNumberFormat="1" applyFont="1" applyFill="1" applyBorder="1" applyAlignment="1">
      <alignment horizontal="center" vertical="center"/>
    </xf>
    <xf numFmtId="1" fontId="0" fillId="0" borderId="35" xfId="0" applyNumberFormat="1" applyFill="1" applyBorder="1" applyAlignment="1">
      <alignment horizontal="center" vertical="center"/>
    </xf>
    <xf numFmtId="1" fontId="2" fillId="10" borderId="32" xfId="0" applyNumberFormat="1" applyFont="1" applyFill="1" applyBorder="1" applyAlignment="1">
      <alignment horizontal="center" vertical="center"/>
    </xf>
    <xf numFmtId="1" fontId="2" fillId="11" borderId="32" xfId="0" applyNumberFormat="1" applyFont="1" applyFill="1" applyBorder="1" applyAlignment="1">
      <alignment horizontal="center" vertical="center"/>
    </xf>
    <xf numFmtId="1" fontId="2" fillId="12" borderId="32" xfId="0" applyNumberFormat="1" applyFont="1" applyFill="1" applyBorder="1" applyAlignment="1">
      <alignment horizontal="center" vertical="center"/>
    </xf>
    <xf numFmtId="1" fontId="2" fillId="13" borderId="32" xfId="0" applyNumberFormat="1" applyFont="1" applyFill="1" applyBorder="1" applyAlignment="1">
      <alignment horizontal="center" vertical="center"/>
    </xf>
    <xf numFmtId="1" fontId="2" fillId="14" borderId="32" xfId="0" applyNumberFormat="1" applyFont="1" applyFill="1" applyBorder="1" applyAlignment="1">
      <alignment horizontal="center" vertical="center"/>
    </xf>
    <xf numFmtId="1" fontId="2" fillId="15" borderId="32" xfId="0" applyNumberFormat="1" applyFont="1" applyFill="1" applyBorder="1" applyAlignment="1">
      <alignment horizontal="center" vertical="center"/>
    </xf>
    <xf numFmtId="1" fontId="0" fillId="16" borderId="32" xfId="0" applyNumberFormat="1" applyFill="1" applyBorder="1" applyAlignment="1">
      <alignment horizontal="center" vertical="center"/>
    </xf>
    <xf numFmtId="1" fontId="0" fillId="17" borderId="32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9" borderId="23" xfId="0" applyNumberFormat="1" applyFont="1" applyFill="1" applyBorder="1" applyAlignment="1">
      <alignment horizontal="center" vertical="center"/>
    </xf>
    <xf numFmtId="0" fontId="3" fillId="9" borderId="25" xfId="0" applyNumberFormat="1" applyFont="1" applyFill="1" applyBorder="1" applyAlignment="1">
      <alignment horizontal="center" vertical="center"/>
    </xf>
    <xf numFmtId="0" fontId="0" fillId="17" borderId="23" xfId="0" applyFill="1" applyBorder="1" applyAlignment="1">
      <alignment horizontal="center" vertical="center"/>
    </xf>
    <xf numFmtId="0" fontId="0" fillId="17" borderId="24" xfId="0" applyFill="1" applyBorder="1" applyAlignment="1">
      <alignment horizontal="center" vertical="center"/>
    </xf>
    <xf numFmtId="0" fontId="0" fillId="17" borderId="25" xfId="0" applyFill="1" applyBorder="1" applyAlignment="1">
      <alignment horizontal="center" vertical="center"/>
    </xf>
    <xf numFmtId="49" fontId="3" fillId="9" borderId="27" xfId="0" applyNumberFormat="1" applyFont="1" applyFill="1" applyBorder="1" applyAlignment="1">
      <alignment horizontal="center" vertical="center"/>
    </xf>
    <xf numFmtId="1" fontId="3" fillId="9" borderId="3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3" fillId="3" borderId="36" xfId="0" applyNumberFormat="1" applyFont="1" applyFill="1" applyBorder="1" applyAlignment="1">
      <alignment horizontal="center" vertical="center"/>
    </xf>
    <xf numFmtId="1" fontId="2" fillId="4" borderId="36" xfId="0" applyNumberFormat="1" applyFont="1" applyFill="1" applyBorder="1" applyAlignment="1">
      <alignment horizontal="center" vertical="center"/>
    </xf>
    <xf numFmtId="1" fontId="2" fillId="5" borderId="36" xfId="0" applyNumberFormat="1" applyFont="1" applyFill="1" applyBorder="1" applyAlignment="1">
      <alignment horizontal="center" vertical="center"/>
    </xf>
    <xf numFmtId="1" fontId="2" fillId="6" borderId="36" xfId="0" applyNumberFormat="1" applyFont="1" applyFill="1" applyBorder="1" applyAlignment="1">
      <alignment horizontal="center" vertical="center"/>
    </xf>
    <xf numFmtId="1" fontId="3" fillId="7" borderId="36" xfId="0" applyNumberFormat="1" applyFont="1" applyFill="1" applyBorder="1" applyAlignment="1">
      <alignment horizontal="center" vertical="center"/>
    </xf>
    <xf numFmtId="1" fontId="2" fillId="8" borderId="36" xfId="0" applyNumberFormat="1" applyFont="1" applyFill="1" applyBorder="1" applyAlignment="1">
      <alignment horizontal="center" vertical="center"/>
    </xf>
    <xf numFmtId="1" fontId="3" fillId="9" borderId="36" xfId="0" applyNumberFormat="1" applyFont="1" applyFill="1" applyBorder="1" applyAlignment="1">
      <alignment horizontal="center" vertical="center"/>
    </xf>
    <xf numFmtId="1" fontId="2" fillId="10" borderId="36" xfId="0" applyNumberFormat="1" applyFont="1" applyFill="1" applyBorder="1" applyAlignment="1">
      <alignment horizontal="center" vertical="center"/>
    </xf>
    <xf numFmtId="1" fontId="2" fillId="11" borderId="36" xfId="0" applyNumberFormat="1" applyFont="1" applyFill="1" applyBorder="1" applyAlignment="1">
      <alignment horizontal="center" vertical="center"/>
    </xf>
    <xf numFmtId="1" fontId="2" fillId="12" borderId="36" xfId="0" applyNumberFormat="1" applyFont="1" applyFill="1" applyBorder="1" applyAlignment="1">
      <alignment horizontal="center" vertical="center"/>
    </xf>
    <xf numFmtId="1" fontId="2" fillId="13" borderId="36" xfId="0" applyNumberFormat="1" applyFont="1" applyFill="1" applyBorder="1" applyAlignment="1">
      <alignment horizontal="center" vertical="center"/>
    </xf>
    <xf numFmtId="1" fontId="2" fillId="14" borderId="36" xfId="0" applyNumberFormat="1" applyFont="1" applyFill="1" applyBorder="1" applyAlignment="1">
      <alignment horizontal="center" vertical="center"/>
    </xf>
    <xf numFmtId="1" fontId="2" fillId="15" borderId="36" xfId="0" applyNumberFormat="1" applyFont="1" applyFill="1" applyBorder="1" applyAlignment="1">
      <alignment horizontal="center" vertical="center"/>
    </xf>
    <xf numFmtId="1" fontId="0" fillId="16" borderId="36" xfId="0" applyNumberFormat="1" applyFill="1" applyBorder="1" applyAlignment="1">
      <alignment horizontal="center" vertical="center"/>
    </xf>
    <xf numFmtId="1" fontId="0" fillId="17" borderId="36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topLeftCell="A160" zoomScale="85" zoomScaleNormal="85" workbookViewId="0">
      <selection activeCell="K184" sqref="K184:K214"/>
    </sheetView>
  </sheetViews>
  <sheetFormatPr defaultRowHeight="15" x14ac:dyDescent="0.25"/>
  <cols>
    <col min="1" max="1" width="16" style="85" bestFit="1" customWidth="1"/>
    <col min="2" max="8" width="10.7109375" style="85" bestFit="1" customWidth="1"/>
    <col min="9" max="11" width="9.140625" style="85"/>
    <col min="12" max="12" width="16" style="85" bestFit="1" customWidth="1"/>
    <col min="13" max="16384" width="9.140625" style="85"/>
  </cols>
  <sheetData>
    <row r="1" spans="1:12" ht="24" thickBot="1" x14ac:dyDescent="0.3">
      <c r="A1" s="1"/>
      <c r="B1" s="276" t="s">
        <v>0</v>
      </c>
      <c r="C1" s="277"/>
      <c r="D1" s="277"/>
      <c r="E1" s="277"/>
      <c r="F1" s="277"/>
      <c r="G1" s="277"/>
      <c r="H1" s="277"/>
      <c r="I1" s="277"/>
      <c r="J1" s="277"/>
      <c r="K1" s="278"/>
      <c r="L1" s="2"/>
    </row>
    <row r="2" spans="1:12" ht="15" customHeight="1" x14ac:dyDescent="0.25">
      <c r="A2" s="274" t="s">
        <v>1</v>
      </c>
      <c r="B2" s="86" t="s">
        <v>2</v>
      </c>
      <c r="C2" s="86" t="s">
        <v>3</v>
      </c>
      <c r="D2" s="86" t="s">
        <v>4</v>
      </c>
      <c r="E2" s="86" t="s">
        <v>5</v>
      </c>
      <c r="F2" s="86" t="s">
        <v>6</v>
      </c>
      <c r="G2" s="86" t="s">
        <v>7</v>
      </c>
      <c r="H2" s="5" t="s">
        <v>8</v>
      </c>
      <c r="I2" s="279" t="s">
        <v>9</v>
      </c>
      <c r="J2" s="281" t="s">
        <v>10</v>
      </c>
      <c r="K2" s="283" t="s">
        <v>11</v>
      </c>
      <c r="L2" s="274" t="s">
        <v>12</v>
      </c>
    </row>
    <row r="3" spans="1:12" ht="15" customHeight="1" thickBot="1" x14ac:dyDescent="0.3">
      <c r="A3" s="275"/>
      <c r="B3" s="88">
        <v>42730</v>
      </c>
      <c r="C3" s="88">
        <f>B3+1</f>
        <v>42731</v>
      </c>
      <c r="D3" s="88">
        <f t="shared" ref="D3:H3" si="0">C3+1</f>
        <v>42732</v>
      </c>
      <c r="E3" s="88">
        <f t="shared" si="0"/>
        <v>42733</v>
      </c>
      <c r="F3" s="88">
        <f t="shared" si="0"/>
        <v>42734</v>
      </c>
      <c r="G3" s="88">
        <f t="shared" si="0"/>
        <v>42735</v>
      </c>
      <c r="H3" s="8">
        <f t="shared" si="0"/>
        <v>42736</v>
      </c>
      <c r="I3" s="280"/>
      <c r="J3" s="282"/>
      <c r="K3" s="284"/>
      <c r="L3" s="275"/>
    </row>
    <row r="4" spans="1:12" ht="16.5" thickBot="1" x14ac:dyDescent="0.3">
      <c r="A4" s="9" t="s">
        <v>13</v>
      </c>
      <c r="B4" s="90"/>
      <c r="C4" s="90"/>
      <c r="D4" s="90"/>
      <c r="E4" s="90"/>
      <c r="F4" s="90"/>
      <c r="G4" s="90"/>
      <c r="H4" s="12">
        <v>0</v>
      </c>
      <c r="I4" s="10">
        <f t="shared" ref="I4:I34" si="1">SUM(B4:H4)</f>
        <v>0</v>
      </c>
      <c r="J4" s="11">
        <f>SUM(B5:H5)</f>
        <v>0</v>
      </c>
      <c r="K4" s="288" t="str">
        <f>IFERROR((I4/J4), "0")</f>
        <v>0</v>
      </c>
      <c r="L4" s="9" t="s">
        <v>13</v>
      </c>
    </row>
    <row r="5" spans="1:12" ht="16.5" hidden="1" thickBot="1" x14ac:dyDescent="0.3">
      <c r="A5" s="13" t="s">
        <v>14</v>
      </c>
      <c r="B5" s="92"/>
      <c r="C5" s="92"/>
      <c r="D5" s="92"/>
      <c r="E5" s="92"/>
      <c r="F5" s="92"/>
      <c r="G5" s="92"/>
      <c r="H5" s="16"/>
      <c r="I5" s="14"/>
      <c r="J5" s="15"/>
      <c r="K5" s="289" t="str">
        <f t="shared" ref="K5:K34" si="2">IFERROR((I5/J5), "0")</f>
        <v>0</v>
      </c>
      <c r="L5" s="18" t="s">
        <v>14</v>
      </c>
    </row>
    <row r="6" spans="1:12" ht="16.5" thickBot="1" x14ac:dyDescent="0.3">
      <c r="A6" s="19" t="s">
        <v>15</v>
      </c>
      <c r="B6" s="94"/>
      <c r="C6" s="94"/>
      <c r="D6" s="94"/>
      <c r="E6" s="94"/>
      <c r="F6" s="94"/>
      <c r="G6" s="94"/>
      <c r="H6" s="117">
        <v>0</v>
      </c>
      <c r="I6" s="20">
        <f t="shared" si="1"/>
        <v>0</v>
      </c>
      <c r="J6" s="21">
        <f>SUM(B7:H7)</f>
        <v>0</v>
      </c>
      <c r="K6" s="290" t="str">
        <f t="shared" si="2"/>
        <v>0</v>
      </c>
      <c r="L6" s="19" t="s">
        <v>15</v>
      </c>
    </row>
    <row r="7" spans="1:12" ht="16.5" hidden="1" thickBot="1" x14ac:dyDescent="0.3">
      <c r="A7" s="13" t="s">
        <v>14</v>
      </c>
      <c r="B7" s="92"/>
      <c r="C7" s="92"/>
      <c r="D7" s="92"/>
      <c r="E7" s="92"/>
      <c r="F7" s="92"/>
      <c r="G7" s="92"/>
      <c r="H7" s="16"/>
      <c r="I7" s="14"/>
      <c r="J7" s="15"/>
      <c r="K7" s="289" t="str">
        <f t="shared" si="2"/>
        <v>0</v>
      </c>
      <c r="L7" s="18" t="s">
        <v>14</v>
      </c>
    </row>
    <row r="8" spans="1:12" ht="16.5" thickBot="1" x14ac:dyDescent="0.3">
      <c r="A8" s="23" t="s">
        <v>16</v>
      </c>
      <c r="B8" s="94"/>
      <c r="C8" s="94"/>
      <c r="D8" s="94"/>
      <c r="E8" s="94"/>
      <c r="F8" s="94"/>
      <c r="G8" s="94"/>
      <c r="H8" s="118">
        <v>0</v>
      </c>
      <c r="I8" s="24">
        <f t="shared" si="1"/>
        <v>0</v>
      </c>
      <c r="J8" s="25">
        <f>SUM(B9:H9)</f>
        <v>0</v>
      </c>
      <c r="K8" s="291" t="str">
        <f t="shared" si="2"/>
        <v>0</v>
      </c>
      <c r="L8" s="23" t="s">
        <v>16</v>
      </c>
    </row>
    <row r="9" spans="1:12" ht="16.5" hidden="1" thickBot="1" x14ac:dyDescent="0.3">
      <c r="A9" s="13" t="s">
        <v>14</v>
      </c>
      <c r="B9" s="92"/>
      <c r="C9" s="92"/>
      <c r="D9" s="92"/>
      <c r="E9" s="92"/>
      <c r="F9" s="92"/>
      <c r="G9" s="92"/>
      <c r="H9" s="16"/>
      <c r="I9" s="14"/>
      <c r="J9" s="15"/>
      <c r="K9" s="289" t="str">
        <f t="shared" si="2"/>
        <v>0</v>
      </c>
      <c r="L9" s="18" t="s">
        <v>14</v>
      </c>
    </row>
    <row r="10" spans="1:12" ht="16.5" thickBot="1" x14ac:dyDescent="0.3">
      <c r="A10" s="27" t="s">
        <v>17</v>
      </c>
      <c r="B10" s="94"/>
      <c r="C10" s="94"/>
      <c r="D10" s="94"/>
      <c r="E10" s="94"/>
      <c r="F10" s="94"/>
      <c r="G10" s="94"/>
      <c r="H10" s="119">
        <v>0</v>
      </c>
      <c r="I10" s="28">
        <f t="shared" si="1"/>
        <v>0</v>
      </c>
      <c r="J10" s="29">
        <f>SUM(B11:H11)</f>
        <v>0</v>
      </c>
      <c r="K10" s="292" t="str">
        <f t="shared" si="2"/>
        <v>0</v>
      </c>
      <c r="L10" s="27" t="s">
        <v>17</v>
      </c>
    </row>
    <row r="11" spans="1:12" ht="16.5" hidden="1" thickBot="1" x14ac:dyDescent="0.3">
      <c r="A11" s="13" t="s">
        <v>14</v>
      </c>
      <c r="B11" s="92"/>
      <c r="C11" s="92"/>
      <c r="D11" s="92"/>
      <c r="E11" s="92"/>
      <c r="F11" s="92"/>
      <c r="G11" s="92"/>
      <c r="H11" s="16"/>
      <c r="I11" s="14"/>
      <c r="J11" s="15"/>
      <c r="K11" s="289" t="str">
        <f t="shared" si="2"/>
        <v>0</v>
      </c>
      <c r="L11" s="18" t="s">
        <v>14</v>
      </c>
    </row>
    <row r="12" spans="1:12" ht="16.5" thickBot="1" x14ac:dyDescent="0.3">
      <c r="A12" s="31" t="s">
        <v>18</v>
      </c>
      <c r="B12" s="94"/>
      <c r="C12" s="94"/>
      <c r="D12" s="94"/>
      <c r="E12" s="94"/>
      <c r="F12" s="94"/>
      <c r="G12" s="94"/>
      <c r="H12" s="120">
        <v>0</v>
      </c>
      <c r="I12" s="32">
        <f t="shared" si="1"/>
        <v>0</v>
      </c>
      <c r="J12" s="33">
        <f>SUM(B13:H13)</f>
        <v>0</v>
      </c>
      <c r="K12" s="293" t="str">
        <f t="shared" si="2"/>
        <v>0</v>
      </c>
      <c r="L12" s="31" t="s">
        <v>18</v>
      </c>
    </row>
    <row r="13" spans="1:12" ht="16.5" hidden="1" thickBot="1" x14ac:dyDescent="0.3">
      <c r="A13" s="13" t="s">
        <v>14</v>
      </c>
      <c r="B13" s="92"/>
      <c r="C13" s="92"/>
      <c r="D13" s="92"/>
      <c r="E13" s="92"/>
      <c r="F13" s="92"/>
      <c r="G13" s="92"/>
      <c r="H13" s="16"/>
      <c r="I13" s="14"/>
      <c r="J13" s="15"/>
      <c r="K13" s="289" t="str">
        <f t="shared" si="2"/>
        <v>0</v>
      </c>
      <c r="L13" s="18" t="s">
        <v>14</v>
      </c>
    </row>
    <row r="14" spans="1:12" ht="16.5" thickBot="1" x14ac:dyDescent="0.3">
      <c r="A14" s="35" t="s">
        <v>19</v>
      </c>
      <c r="B14" s="94"/>
      <c r="C14" s="94"/>
      <c r="D14" s="94"/>
      <c r="E14" s="94"/>
      <c r="F14" s="94"/>
      <c r="G14" s="94"/>
      <c r="H14" s="121">
        <v>0</v>
      </c>
      <c r="I14" s="36">
        <f t="shared" si="1"/>
        <v>0</v>
      </c>
      <c r="J14" s="37">
        <f>SUM(B15:H15)</f>
        <v>0</v>
      </c>
      <c r="K14" s="294" t="str">
        <f t="shared" si="2"/>
        <v>0</v>
      </c>
      <c r="L14" s="35" t="s">
        <v>19</v>
      </c>
    </row>
    <row r="15" spans="1:12" ht="16.5" hidden="1" thickBot="1" x14ac:dyDescent="0.3">
      <c r="A15" s="13" t="s">
        <v>14</v>
      </c>
      <c r="B15" s="92"/>
      <c r="C15" s="92"/>
      <c r="D15" s="92"/>
      <c r="E15" s="92"/>
      <c r="F15" s="92"/>
      <c r="G15" s="92"/>
      <c r="H15" s="16"/>
      <c r="I15" s="14"/>
      <c r="J15" s="15"/>
      <c r="K15" s="289" t="str">
        <f t="shared" si="2"/>
        <v>0</v>
      </c>
      <c r="L15" s="18" t="s">
        <v>14</v>
      </c>
    </row>
    <row r="16" spans="1:12" ht="16.5" thickBot="1" x14ac:dyDescent="0.3">
      <c r="A16" s="39" t="s">
        <v>20</v>
      </c>
      <c r="B16" s="94"/>
      <c r="C16" s="94"/>
      <c r="D16" s="94"/>
      <c r="E16" s="94"/>
      <c r="F16" s="94"/>
      <c r="G16" s="94"/>
      <c r="H16" s="122">
        <v>0</v>
      </c>
      <c r="I16" s="40">
        <f t="shared" si="1"/>
        <v>0</v>
      </c>
      <c r="J16" s="41">
        <f>SUM(B17:H17)</f>
        <v>0</v>
      </c>
      <c r="K16" s="295" t="str">
        <f t="shared" si="2"/>
        <v>0</v>
      </c>
      <c r="L16" s="39" t="s">
        <v>20</v>
      </c>
    </row>
    <row r="17" spans="1:12" ht="16.5" hidden="1" thickBot="1" x14ac:dyDescent="0.3">
      <c r="A17" s="13" t="s">
        <v>14</v>
      </c>
      <c r="B17" s="92"/>
      <c r="C17" s="92"/>
      <c r="D17" s="92"/>
      <c r="E17" s="92"/>
      <c r="F17" s="92"/>
      <c r="G17" s="92"/>
      <c r="H17" s="16"/>
      <c r="I17" s="14"/>
      <c r="J17" s="15"/>
      <c r="K17" s="289" t="str">
        <f t="shared" si="2"/>
        <v>0</v>
      </c>
      <c r="L17" s="18" t="s">
        <v>14</v>
      </c>
    </row>
    <row r="18" spans="1:12" ht="16.5" thickBot="1" x14ac:dyDescent="0.3">
      <c r="A18" s="43" t="s">
        <v>21</v>
      </c>
      <c r="B18" s="94"/>
      <c r="C18" s="94"/>
      <c r="D18" s="94"/>
      <c r="E18" s="94"/>
      <c r="F18" s="94"/>
      <c r="G18" s="94"/>
      <c r="H18" s="123">
        <v>0</v>
      </c>
      <c r="I18" s="44">
        <f t="shared" si="1"/>
        <v>0</v>
      </c>
      <c r="J18" s="45">
        <f>SUM(B19:H19)</f>
        <v>0</v>
      </c>
      <c r="K18" s="296" t="str">
        <f t="shared" si="2"/>
        <v>0</v>
      </c>
      <c r="L18" s="43" t="s">
        <v>21</v>
      </c>
    </row>
    <row r="19" spans="1:12" ht="16.5" hidden="1" thickBot="1" x14ac:dyDescent="0.3">
      <c r="A19" s="13" t="s">
        <v>14</v>
      </c>
      <c r="B19" s="92"/>
      <c r="C19" s="92"/>
      <c r="D19" s="92"/>
      <c r="E19" s="92"/>
      <c r="F19" s="92"/>
      <c r="G19" s="92"/>
      <c r="H19" s="16"/>
      <c r="I19" s="14"/>
      <c r="J19" s="15"/>
      <c r="K19" s="289" t="str">
        <f t="shared" si="2"/>
        <v>0</v>
      </c>
      <c r="L19" s="18" t="s">
        <v>14</v>
      </c>
    </row>
    <row r="20" spans="1:12" ht="16.5" thickBot="1" x14ac:dyDescent="0.3">
      <c r="A20" s="47" t="s">
        <v>22</v>
      </c>
      <c r="B20" s="94"/>
      <c r="C20" s="94"/>
      <c r="D20" s="94"/>
      <c r="E20" s="94"/>
      <c r="F20" s="94"/>
      <c r="G20" s="94"/>
      <c r="H20" s="124">
        <v>0</v>
      </c>
      <c r="I20" s="48">
        <f t="shared" si="1"/>
        <v>0</v>
      </c>
      <c r="J20" s="49">
        <f>SUM(B21:H21)</f>
        <v>0</v>
      </c>
      <c r="K20" s="297" t="str">
        <f t="shared" si="2"/>
        <v>0</v>
      </c>
      <c r="L20" s="47" t="s">
        <v>22</v>
      </c>
    </row>
    <row r="21" spans="1:12" ht="16.5" hidden="1" thickBot="1" x14ac:dyDescent="0.3">
      <c r="A21" s="13" t="s">
        <v>14</v>
      </c>
      <c r="B21" s="92"/>
      <c r="C21" s="92"/>
      <c r="D21" s="92"/>
      <c r="E21" s="92"/>
      <c r="F21" s="92"/>
      <c r="G21" s="92"/>
      <c r="H21" s="16"/>
      <c r="I21" s="14"/>
      <c r="J21" s="15"/>
      <c r="K21" s="289" t="str">
        <f t="shared" si="2"/>
        <v>0</v>
      </c>
      <c r="L21" s="18" t="s">
        <v>14</v>
      </c>
    </row>
    <row r="22" spans="1:12" ht="16.5" thickBot="1" x14ac:dyDescent="0.3">
      <c r="A22" s="51" t="s">
        <v>23</v>
      </c>
      <c r="B22" s="94"/>
      <c r="C22" s="94"/>
      <c r="D22" s="94"/>
      <c r="E22" s="94"/>
      <c r="F22" s="94"/>
      <c r="G22" s="94"/>
      <c r="H22" s="125">
        <v>0</v>
      </c>
      <c r="I22" s="52">
        <f t="shared" si="1"/>
        <v>0</v>
      </c>
      <c r="J22" s="53">
        <f>SUM(B23:H23)</f>
        <v>0</v>
      </c>
      <c r="K22" s="298" t="str">
        <f t="shared" si="2"/>
        <v>0</v>
      </c>
      <c r="L22" s="51" t="s">
        <v>23</v>
      </c>
    </row>
    <row r="23" spans="1:12" ht="16.5" hidden="1" thickBot="1" x14ac:dyDescent="0.3">
      <c r="A23" s="13" t="s">
        <v>14</v>
      </c>
      <c r="B23" s="92"/>
      <c r="C23" s="92"/>
      <c r="D23" s="92"/>
      <c r="E23" s="92"/>
      <c r="F23" s="92"/>
      <c r="G23" s="92"/>
      <c r="H23" s="16"/>
      <c r="I23" s="14"/>
      <c r="J23" s="15"/>
      <c r="K23" s="289" t="str">
        <f t="shared" si="2"/>
        <v>0</v>
      </c>
      <c r="L23" s="18" t="s">
        <v>14</v>
      </c>
    </row>
    <row r="24" spans="1:12" ht="16.5" thickBot="1" x14ac:dyDescent="0.3">
      <c r="A24" s="55" t="s">
        <v>24</v>
      </c>
      <c r="B24" s="94"/>
      <c r="C24" s="94"/>
      <c r="D24" s="94"/>
      <c r="E24" s="94"/>
      <c r="F24" s="94"/>
      <c r="G24" s="94"/>
      <c r="H24" s="126">
        <v>0</v>
      </c>
      <c r="I24" s="56">
        <f t="shared" si="1"/>
        <v>0</v>
      </c>
      <c r="J24" s="57">
        <f>SUM(B25:H25)</f>
        <v>0</v>
      </c>
      <c r="K24" s="299" t="str">
        <f t="shared" si="2"/>
        <v>0</v>
      </c>
      <c r="L24" s="55" t="s">
        <v>24</v>
      </c>
    </row>
    <row r="25" spans="1:12" ht="16.5" hidden="1" thickBot="1" x14ac:dyDescent="0.3">
      <c r="A25" s="13" t="s">
        <v>14</v>
      </c>
      <c r="B25" s="92"/>
      <c r="C25" s="92"/>
      <c r="D25" s="92"/>
      <c r="E25" s="92"/>
      <c r="F25" s="92"/>
      <c r="G25" s="92"/>
      <c r="H25" s="16"/>
      <c r="I25" s="14"/>
      <c r="J25" s="15"/>
      <c r="K25" s="289" t="str">
        <f t="shared" si="2"/>
        <v>0</v>
      </c>
      <c r="L25" s="18" t="s">
        <v>14</v>
      </c>
    </row>
    <row r="26" spans="1:12" ht="16.5" thickBot="1" x14ac:dyDescent="0.3">
      <c r="A26" s="59" t="s">
        <v>25</v>
      </c>
      <c r="B26" s="94"/>
      <c r="C26" s="94"/>
      <c r="D26" s="94"/>
      <c r="E26" s="94"/>
      <c r="F26" s="94"/>
      <c r="G26" s="94"/>
      <c r="H26" s="127">
        <v>0</v>
      </c>
      <c r="I26" s="60">
        <f t="shared" si="1"/>
        <v>0</v>
      </c>
      <c r="J26" s="61">
        <f>SUM(B27:H27)</f>
        <v>0</v>
      </c>
      <c r="K26" s="300" t="str">
        <f t="shared" si="2"/>
        <v>0</v>
      </c>
      <c r="L26" s="59" t="s">
        <v>25</v>
      </c>
    </row>
    <row r="27" spans="1:12" ht="16.5" hidden="1" thickBot="1" x14ac:dyDescent="0.3">
      <c r="A27" s="13" t="s">
        <v>14</v>
      </c>
      <c r="B27" s="92"/>
      <c r="C27" s="92"/>
      <c r="D27" s="92"/>
      <c r="E27" s="92"/>
      <c r="F27" s="92"/>
      <c r="G27" s="92"/>
      <c r="H27" s="16"/>
      <c r="I27" s="14"/>
      <c r="J27" s="15"/>
      <c r="K27" s="289" t="str">
        <f t="shared" si="2"/>
        <v>0</v>
      </c>
      <c r="L27" s="18" t="s">
        <v>14</v>
      </c>
    </row>
    <row r="28" spans="1:12" ht="16.5" thickBot="1" x14ac:dyDescent="0.3">
      <c r="A28" s="63" t="s">
        <v>26</v>
      </c>
      <c r="B28" s="94"/>
      <c r="C28" s="94"/>
      <c r="D28" s="94"/>
      <c r="E28" s="94"/>
      <c r="F28" s="94"/>
      <c r="G28" s="94"/>
      <c r="H28" s="128">
        <v>0</v>
      </c>
      <c r="I28" s="64">
        <f t="shared" si="1"/>
        <v>0</v>
      </c>
      <c r="J28" s="65">
        <f>SUM(B29:H29)</f>
        <v>0</v>
      </c>
      <c r="K28" s="301" t="str">
        <f t="shared" si="2"/>
        <v>0</v>
      </c>
      <c r="L28" s="63" t="s">
        <v>26</v>
      </c>
    </row>
    <row r="29" spans="1:12" ht="16.5" hidden="1" thickBot="1" x14ac:dyDescent="0.3">
      <c r="A29" s="13" t="s">
        <v>14</v>
      </c>
      <c r="B29" s="92"/>
      <c r="C29" s="92"/>
      <c r="D29" s="92"/>
      <c r="E29" s="92"/>
      <c r="F29" s="92"/>
      <c r="G29" s="92"/>
      <c r="H29" s="16"/>
      <c r="I29" s="14"/>
      <c r="J29" s="15"/>
      <c r="K29" s="289" t="str">
        <f t="shared" si="2"/>
        <v>0</v>
      </c>
      <c r="L29" s="18" t="s">
        <v>14</v>
      </c>
    </row>
    <row r="30" spans="1:12" ht="16.5" thickBot="1" x14ac:dyDescent="0.3">
      <c r="A30" s="67" t="s">
        <v>27</v>
      </c>
      <c r="B30" s="94"/>
      <c r="C30" s="94"/>
      <c r="D30" s="94"/>
      <c r="E30" s="94"/>
      <c r="F30" s="94"/>
      <c r="G30" s="94"/>
      <c r="H30" s="129">
        <v>0</v>
      </c>
      <c r="I30" s="68">
        <f t="shared" si="1"/>
        <v>0</v>
      </c>
      <c r="J30" s="69">
        <f>SUM(B31:H31)</f>
        <v>0</v>
      </c>
      <c r="K30" s="302" t="str">
        <f t="shared" si="2"/>
        <v>0</v>
      </c>
      <c r="L30" s="67" t="s">
        <v>27</v>
      </c>
    </row>
    <row r="31" spans="1:12" ht="16.5" hidden="1" thickBot="1" x14ac:dyDescent="0.3">
      <c r="A31" s="71" t="s">
        <v>14</v>
      </c>
      <c r="B31" s="92"/>
      <c r="C31" s="92"/>
      <c r="D31" s="92"/>
      <c r="E31" s="92"/>
      <c r="F31" s="92"/>
      <c r="G31" s="92"/>
      <c r="H31" s="16"/>
      <c r="I31" s="14"/>
      <c r="J31" s="72">
        <f t="shared" ref="J31:J33" si="3">SUM(B32:H32)</f>
        <v>0</v>
      </c>
      <c r="K31" s="289" t="str">
        <f t="shared" si="2"/>
        <v>0</v>
      </c>
      <c r="L31" s="18" t="s">
        <v>14</v>
      </c>
    </row>
    <row r="32" spans="1:12" ht="15.75" thickBot="1" x14ac:dyDescent="0.3">
      <c r="A32" s="73" t="s">
        <v>28</v>
      </c>
      <c r="B32" s="96"/>
      <c r="C32" s="96"/>
      <c r="D32" s="96"/>
      <c r="E32" s="96"/>
      <c r="F32" s="96"/>
      <c r="G32" s="96"/>
      <c r="H32" s="76">
        <v>0</v>
      </c>
      <c r="I32" s="74">
        <f t="shared" si="1"/>
        <v>0</v>
      </c>
      <c r="J32" s="75">
        <f t="shared" si="3"/>
        <v>0</v>
      </c>
      <c r="K32" s="303" t="str">
        <f t="shared" si="2"/>
        <v>0</v>
      </c>
      <c r="L32" s="73" t="s">
        <v>28</v>
      </c>
    </row>
    <row r="33" spans="1:12" ht="16.5" hidden="1" thickBot="1" x14ac:dyDescent="0.3">
      <c r="A33" s="71" t="s">
        <v>14</v>
      </c>
      <c r="B33" s="92"/>
      <c r="C33" s="92"/>
      <c r="D33" s="92"/>
      <c r="E33" s="92"/>
      <c r="F33" s="92"/>
      <c r="G33" s="92"/>
      <c r="H33" s="16"/>
      <c r="I33" s="14"/>
      <c r="J33" s="72">
        <f t="shared" si="3"/>
        <v>0</v>
      </c>
      <c r="K33" s="289" t="str">
        <f t="shared" si="2"/>
        <v>0</v>
      </c>
      <c r="L33" s="18" t="s">
        <v>14</v>
      </c>
    </row>
    <row r="34" spans="1:12" x14ac:dyDescent="0.25">
      <c r="A34" s="77" t="s">
        <v>29</v>
      </c>
      <c r="B34" s="96"/>
      <c r="C34" s="96"/>
      <c r="D34" s="96"/>
      <c r="E34" s="96"/>
      <c r="F34" s="96"/>
      <c r="G34" s="96"/>
      <c r="H34" s="80">
        <v>0</v>
      </c>
      <c r="I34" s="78">
        <f t="shared" si="1"/>
        <v>0</v>
      </c>
      <c r="J34" s="79">
        <f>SUM(B35:H35)</f>
        <v>0</v>
      </c>
      <c r="K34" s="304" t="str">
        <f t="shared" si="2"/>
        <v>0</v>
      </c>
      <c r="L34" s="77" t="s">
        <v>29</v>
      </c>
    </row>
    <row r="35" spans="1:12" ht="15.75" hidden="1" thickBot="1" x14ac:dyDescent="0.3">
      <c r="A35" s="71" t="s">
        <v>14</v>
      </c>
      <c r="B35" s="81"/>
      <c r="C35" s="82"/>
      <c r="D35" s="82"/>
      <c r="E35" s="82"/>
      <c r="F35" s="82"/>
      <c r="G35" s="82"/>
      <c r="H35" s="83">
        <v>0</v>
      </c>
      <c r="I35" s="81"/>
      <c r="J35" s="82"/>
      <c r="K35" s="83"/>
      <c r="L35" s="71"/>
    </row>
    <row r="36" spans="1:12" ht="15.75" thickBot="1" x14ac:dyDescent="0.3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2" ht="24" thickBot="1" x14ac:dyDescent="0.3">
      <c r="A37" s="1"/>
      <c r="B37" s="276" t="s">
        <v>0</v>
      </c>
      <c r="C37" s="277"/>
      <c r="D37" s="277"/>
      <c r="E37" s="277"/>
      <c r="F37" s="277"/>
      <c r="G37" s="277"/>
      <c r="H37" s="277"/>
      <c r="I37" s="277"/>
      <c r="J37" s="277"/>
      <c r="K37" s="278"/>
      <c r="L37" s="2"/>
    </row>
    <row r="38" spans="1:12" x14ac:dyDescent="0.25">
      <c r="A38" s="274" t="s">
        <v>1</v>
      </c>
      <c r="B38" s="3" t="s">
        <v>2</v>
      </c>
      <c r="C38" s="4" t="s">
        <v>3</v>
      </c>
      <c r="D38" s="4" t="s">
        <v>4</v>
      </c>
      <c r="E38" s="4" t="s">
        <v>5</v>
      </c>
      <c r="F38" s="4" t="s">
        <v>6</v>
      </c>
      <c r="G38" s="4" t="s">
        <v>7</v>
      </c>
      <c r="H38" s="5" t="s">
        <v>8</v>
      </c>
      <c r="I38" s="279" t="s">
        <v>9</v>
      </c>
      <c r="J38" s="281" t="s">
        <v>10</v>
      </c>
      <c r="K38" s="283" t="s">
        <v>11</v>
      </c>
      <c r="L38" s="274" t="s">
        <v>12</v>
      </c>
    </row>
    <row r="39" spans="1:12" ht="15.75" thickBot="1" x14ac:dyDescent="0.3">
      <c r="A39" s="275"/>
      <c r="B39" s="6">
        <f>H3+1</f>
        <v>42737</v>
      </c>
      <c r="C39" s="7">
        <f>B39+1</f>
        <v>42738</v>
      </c>
      <c r="D39" s="7">
        <f t="shared" ref="D39:H39" si="4">C39+1</f>
        <v>42739</v>
      </c>
      <c r="E39" s="7">
        <f t="shared" si="4"/>
        <v>42740</v>
      </c>
      <c r="F39" s="7">
        <f t="shared" si="4"/>
        <v>42741</v>
      </c>
      <c r="G39" s="7">
        <f t="shared" si="4"/>
        <v>42742</v>
      </c>
      <c r="H39" s="8">
        <f t="shared" si="4"/>
        <v>42743</v>
      </c>
      <c r="I39" s="280"/>
      <c r="J39" s="282"/>
      <c r="K39" s="284"/>
      <c r="L39" s="275"/>
    </row>
    <row r="40" spans="1:12" ht="16.5" thickBot="1" x14ac:dyDescent="0.3">
      <c r="A40" s="9" t="s">
        <v>13</v>
      </c>
      <c r="B40" s="10">
        <v>0</v>
      </c>
      <c r="C40" s="11">
        <v>229</v>
      </c>
      <c r="D40" s="11">
        <v>215</v>
      </c>
      <c r="E40" s="11">
        <v>250</v>
      </c>
      <c r="F40" s="11">
        <v>203</v>
      </c>
      <c r="G40" s="11">
        <v>159</v>
      </c>
      <c r="H40" s="12">
        <v>0</v>
      </c>
      <c r="I40" s="10">
        <f t="shared" ref="I40:I70" si="5">SUM(B40:H40)</f>
        <v>1056</v>
      </c>
      <c r="J40" s="11">
        <f>SUM(B41:H41)</f>
        <v>43</v>
      </c>
      <c r="K40" s="288">
        <f>IFERROR((I40/J40), "0")</f>
        <v>24.558139534883722</v>
      </c>
      <c r="L40" s="9" t="s">
        <v>13</v>
      </c>
    </row>
    <row r="41" spans="1:12" ht="16.5" hidden="1" thickBot="1" x14ac:dyDescent="0.3">
      <c r="A41" s="13" t="s">
        <v>14</v>
      </c>
      <c r="B41" s="14"/>
      <c r="C41" s="15">
        <v>8</v>
      </c>
      <c r="D41" s="15">
        <v>8</v>
      </c>
      <c r="E41" s="15">
        <v>11</v>
      </c>
      <c r="F41" s="15">
        <v>8</v>
      </c>
      <c r="G41" s="15">
        <v>8</v>
      </c>
      <c r="H41" s="16">
        <v>0</v>
      </c>
      <c r="I41" s="14"/>
      <c r="J41" s="15"/>
      <c r="K41" s="289" t="str">
        <f t="shared" ref="K41:K70" si="6">IFERROR((I41/J41), "0")</f>
        <v>0</v>
      </c>
      <c r="L41" s="18" t="s">
        <v>14</v>
      </c>
    </row>
    <row r="42" spans="1:12" ht="16.5" thickBot="1" x14ac:dyDescent="0.3">
      <c r="A42" s="19" t="s">
        <v>15</v>
      </c>
      <c r="B42" s="104">
        <v>0</v>
      </c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2">
        <v>0</v>
      </c>
      <c r="I42" s="20">
        <f t="shared" si="5"/>
        <v>0</v>
      </c>
      <c r="J42" s="21">
        <f>SUM(B43:H43)</f>
        <v>0</v>
      </c>
      <c r="K42" s="290" t="str">
        <f t="shared" si="6"/>
        <v>0</v>
      </c>
      <c r="L42" s="19" t="s">
        <v>15</v>
      </c>
    </row>
    <row r="43" spans="1:12" ht="16.5" hidden="1" thickBot="1" x14ac:dyDescent="0.3">
      <c r="A43" s="13" t="s">
        <v>14</v>
      </c>
      <c r="B43" s="14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6">
        <v>0</v>
      </c>
      <c r="I43" s="14"/>
      <c r="J43" s="15"/>
      <c r="K43" s="289" t="str">
        <f t="shared" si="6"/>
        <v>0</v>
      </c>
      <c r="L43" s="18" t="s">
        <v>14</v>
      </c>
    </row>
    <row r="44" spans="1:12" ht="16.5" thickBot="1" x14ac:dyDescent="0.3">
      <c r="A44" s="23" t="s">
        <v>16</v>
      </c>
      <c r="B44" s="105">
        <v>0</v>
      </c>
      <c r="C44" s="131">
        <v>0</v>
      </c>
      <c r="D44" s="131">
        <v>0</v>
      </c>
      <c r="E44" s="131">
        <v>0</v>
      </c>
      <c r="F44" s="131">
        <v>0</v>
      </c>
      <c r="G44" s="131">
        <v>0</v>
      </c>
      <c r="H44" s="118">
        <v>0</v>
      </c>
      <c r="I44" s="24">
        <f t="shared" si="5"/>
        <v>0</v>
      </c>
      <c r="J44" s="25">
        <f>SUM(B45:H45)</f>
        <v>0</v>
      </c>
      <c r="K44" s="291" t="str">
        <f t="shared" si="6"/>
        <v>0</v>
      </c>
      <c r="L44" s="23" t="s">
        <v>16</v>
      </c>
    </row>
    <row r="45" spans="1:12" ht="16.5" hidden="1" thickBot="1" x14ac:dyDescent="0.3">
      <c r="A45" s="13" t="s">
        <v>14</v>
      </c>
      <c r="B45" s="14"/>
      <c r="C45" s="15"/>
      <c r="D45" s="15"/>
      <c r="E45" s="15"/>
      <c r="F45" s="15"/>
      <c r="G45" s="15"/>
      <c r="H45" s="16"/>
      <c r="I45" s="14"/>
      <c r="J45" s="15"/>
      <c r="K45" s="289" t="str">
        <f t="shared" si="6"/>
        <v>0</v>
      </c>
      <c r="L45" s="18" t="s">
        <v>14</v>
      </c>
    </row>
    <row r="46" spans="1:12" ht="16.5" thickBot="1" x14ac:dyDescent="0.3">
      <c r="A46" s="27" t="s">
        <v>17</v>
      </c>
      <c r="B46" s="106">
        <v>0</v>
      </c>
      <c r="C46" s="29">
        <v>632</v>
      </c>
      <c r="D46" s="29">
        <v>748</v>
      </c>
      <c r="E46" s="29">
        <v>625</v>
      </c>
      <c r="F46" s="29">
        <v>576</v>
      </c>
      <c r="G46" s="29">
        <v>405</v>
      </c>
      <c r="H46" s="30">
        <v>0</v>
      </c>
      <c r="I46" s="28">
        <f t="shared" si="5"/>
        <v>2986</v>
      </c>
      <c r="J46" s="29">
        <f>SUM(B47:H47)</f>
        <v>40</v>
      </c>
      <c r="K46" s="292">
        <f t="shared" si="6"/>
        <v>74.650000000000006</v>
      </c>
      <c r="L46" s="27" t="s">
        <v>17</v>
      </c>
    </row>
    <row r="47" spans="1:12" ht="16.5" hidden="1" thickBot="1" x14ac:dyDescent="0.3">
      <c r="A47" s="13" t="s">
        <v>14</v>
      </c>
      <c r="B47" s="14"/>
      <c r="C47" s="15">
        <v>7.5</v>
      </c>
      <c r="D47" s="15">
        <v>10</v>
      </c>
      <c r="E47" s="15">
        <v>7.5</v>
      </c>
      <c r="F47" s="15">
        <v>7.5</v>
      </c>
      <c r="G47" s="15">
        <v>7.5</v>
      </c>
      <c r="H47" s="16">
        <v>0</v>
      </c>
      <c r="I47" s="14"/>
      <c r="J47" s="15"/>
      <c r="K47" s="289" t="str">
        <f t="shared" si="6"/>
        <v>0</v>
      </c>
      <c r="L47" s="18" t="s">
        <v>14</v>
      </c>
    </row>
    <row r="48" spans="1:12" ht="16.5" thickBot="1" x14ac:dyDescent="0.3">
      <c r="A48" s="31" t="s">
        <v>18</v>
      </c>
      <c r="B48" s="107">
        <v>0</v>
      </c>
      <c r="C48" s="132">
        <v>0</v>
      </c>
      <c r="D48" s="132">
        <v>0</v>
      </c>
      <c r="E48" s="132">
        <v>0</v>
      </c>
      <c r="F48" s="132">
        <v>0</v>
      </c>
      <c r="G48" s="132">
        <v>0</v>
      </c>
      <c r="H48" s="34">
        <v>0</v>
      </c>
      <c r="I48" s="32">
        <f t="shared" si="5"/>
        <v>0</v>
      </c>
      <c r="J48" s="33">
        <f>SUM(B49:H49)</f>
        <v>0</v>
      </c>
      <c r="K48" s="293" t="str">
        <f t="shared" si="6"/>
        <v>0</v>
      </c>
      <c r="L48" s="31" t="s">
        <v>18</v>
      </c>
    </row>
    <row r="49" spans="1:12" ht="16.5" hidden="1" thickBot="1" x14ac:dyDescent="0.3">
      <c r="A49" s="13" t="s">
        <v>14</v>
      </c>
      <c r="B49" s="14"/>
      <c r="C49" s="15"/>
      <c r="D49" s="15"/>
      <c r="E49" s="15"/>
      <c r="F49" s="15"/>
      <c r="G49" s="15"/>
      <c r="H49" s="16">
        <v>0</v>
      </c>
      <c r="I49" s="14"/>
      <c r="J49" s="15"/>
      <c r="K49" s="289" t="str">
        <f t="shared" si="6"/>
        <v>0</v>
      </c>
      <c r="L49" s="18" t="s">
        <v>14</v>
      </c>
    </row>
    <row r="50" spans="1:12" ht="16.5" thickBot="1" x14ac:dyDescent="0.3">
      <c r="A50" s="35" t="s">
        <v>19</v>
      </c>
      <c r="B50" s="108">
        <v>0</v>
      </c>
      <c r="C50" s="37">
        <v>0</v>
      </c>
      <c r="D50" s="37">
        <v>433</v>
      </c>
      <c r="E50" s="37">
        <v>282</v>
      </c>
      <c r="F50" s="37">
        <v>208</v>
      </c>
      <c r="G50" s="37">
        <v>301</v>
      </c>
      <c r="H50" s="38">
        <v>0</v>
      </c>
      <c r="I50" s="36">
        <f t="shared" si="5"/>
        <v>1224</v>
      </c>
      <c r="J50" s="37">
        <f>SUM(B51:H51)</f>
        <v>32.5</v>
      </c>
      <c r="K50" s="294">
        <f t="shared" si="6"/>
        <v>37.661538461538463</v>
      </c>
      <c r="L50" s="35" t="s">
        <v>19</v>
      </c>
    </row>
    <row r="51" spans="1:12" ht="16.5" hidden="1" thickBot="1" x14ac:dyDescent="0.3">
      <c r="A51" s="13" t="s">
        <v>14</v>
      </c>
      <c r="B51" s="14"/>
      <c r="C51" s="15">
        <v>0</v>
      </c>
      <c r="D51" s="15">
        <v>10.5</v>
      </c>
      <c r="E51" s="15">
        <v>7.5</v>
      </c>
      <c r="F51" s="15">
        <v>7</v>
      </c>
      <c r="G51" s="15">
        <v>7.5</v>
      </c>
      <c r="H51" s="16">
        <v>0</v>
      </c>
      <c r="I51" s="14"/>
      <c r="J51" s="15"/>
      <c r="K51" s="289" t="str">
        <f t="shared" si="6"/>
        <v>0</v>
      </c>
      <c r="L51" s="18" t="s">
        <v>14</v>
      </c>
    </row>
    <row r="52" spans="1:12" ht="16.5" thickBot="1" x14ac:dyDescent="0.3">
      <c r="A52" s="39" t="s">
        <v>20</v>
      </c>
      <c r="B52" s="109">
        <v>0</v>
      </c>
      <c r="C52" s="41">
        <v>564</v>
      </c>
      <c r="D52" s="41">
        <v>425</v>
      </c>
      <c r="E52" s="41">
        <v>680</v>
      </c>
      <c r="F52" s="41">
        <v>366</v>
      </c>
      <c r="G52" s="41">
        <v>369</v>
      </c>
      <c r="H52" s="42">
        <v>220</v>
      </c>
      <c r="I52" s="40">
        <f t="shared" si="5"/>
        <v>2624</v>
      </c>
      <c r="J52" s="41">
        <f>SUM(B53:H53)</f>
        <v>46</v>
      </c>
      <c r="K52" s="295">
        <f t="shared" si="6"/>
        <v>57.043478260869563</v>
      </c>
      <c r="L52" s="39" t="s">
        <v>20</v>
      </c>
    </row>
    <row r="53" spans="1:12" ht="16.5" hidden="1" thickBot="1" x14ac:dyDescent="0.3">
      <c r="A53" s="13" t="s">
        <v>14</v>
      </c>
      <c r="B53" s="14"/>
      <c r="C53" s="15">
        <v>10.5</v>
      </c>
      <c r="D53" s="15">
        <v>7.5</v>
      </c>
      <c r="E53" s="15">
        <v>10</v>
      </c>
      <c r="F53" s="15">
        <v>7.5</v>
      </c>
      <c r="G53" s="15">
        <v>7.5</v>
      </c>
      <c r="H53" s="16">
        <v>3</v>
      </c>
      <c r="I53" s="14"/>
      <c r="J53" s="15"/>
      <c r="K53" s="289" t="str">
        <f t="shared" si="6"/>
        <v>0</v>
      </c>
      <c r="L53" s="18" t="s">
        <v>14</v>
      </c>
    </row>
    <row r="54" spans="1:12" ht="16.5" thickBot="1" x14ac:dyDescent="0.3">
      <c r="A54" s="43" t="s">
        <v>21</v>
      </c>
      <c r="B54" s="110">
        <v>0</v>
      </c>
      <c r="C54" s="45">
        <v>570</v>
      </c>
      <c r="D54" s="45">
        <v>0</v>
      </c>
      <c r="E54" s="45">
        <v>658</v>
      </c>
      <c r="F54" s="45">
        <v>336</v>
      </c>
      <c r="G54" s="45">
        <v>245</v>
      </c>
      <c r="H54" s="46">
        <v>340</v>
      </c>
      <c r="I54" s="44">
        <f t="shared" si="5"/>
        <v>2149</v>
      </c>
      <c r="J54" s="45">
        <f>SUM(B55:H55)</f>
        <v>38.5</v>
      </c>
      <c r="K54" s="296">
        <f t="shared" si="6"/>
        <v>55.81818181818182</v>
      </c>
      <c r="L54" s="43" t="s">
        <v>21</v>
      </c>
    </row>
    <row r="55" spans="1:12" ht="16.5" hidden="1" thickBot="1" x14ac:dyDescent="0.3">
      <c r="A55" s="13" t="s">
        <v>14</v>
      </c>
      <c r="B55" s="14"/>
      <c r="C55" s="15">
        <v>10.5</v>
      </c>
      <c r="D55" s="15">
        <v>0</v>
      </c>
      <c r="E55" s="15">
        <v>10</v>
      </c>
      <c r="F55" s="15">
        <v>7.5</v>
      </c>
      <c r="G55" s="15">
        <v>7.5</v>
      </c>
      <c r="H55" s="16">
        <v>3</v>
      </c>
      <c r="I55" s="14"/>
      <c r="J55" s="15"/>
      <c r="K55" s="289" t="str">
        <f t="shared" si="6"/>
        <v>0</v>
      </c>
      <c r="L55" s="18" t="s">
        <v>14</v>
      </c>
    </row>
    <row r="56" spans="1:12" ht="16.5" thickBot="1" x14ac:dyDescent="0.3">
      <c r="A56" s="47" t="s">
        <v>22</v>
      </c>
      <c r="B56" s="111">
        <v>0</v>
      </c>
      <c r="C56" s="49"/>
      <c r="D56" s="49"/>
      <c r="E56" s="49"/>
      <c r="F56" s="49"/>
      <c r="G56" s="49"/>
      <c r="H56" s="50"/>
      <c r="I56" s="48">
        <f t="shared" si="5"/>
        <v>0</v>
      </c>
      <c r="J56" s="49">
        <f>SUM(B57:H57)</f>
        <v>28</v>
      </c>
      <c r="K56" s="297">
        <f t="shared" si="6"/>
        <v>0</v>
      </c>
      <c r="L56" s="47" t="s">
        <v>22</v>
      </c>
    </row>
    <row r="57" spans="1:12" ht="16.5" hidden="1" thickBot="1" x14ac:dyDescent="0.3">
      <c r="A57" s="13" t="s">
        <v>14</v>
      </c>
      <c r="B57" s="14"/>
      <c r="C57" s="15">
        <v>9.5</v>
      </c>
      <c r="D57" s="15">
        <v>5.5</v>
      </c>
      <c r="E57" s="15">
        <v>0</v>
      </c>
      <c r="F57" s="15">
        <v>6.5</v>
      </c>
      <c r="G57" s="15">
        <v>6.5</v>
      </c>
      <c r="H57" s="16">
        <v>0</v>
      </c>
      <c r="I57" s="14"/>
      <c r="J57" s="15"/>
      <c r="K57" s="289" t="str">
        <f t="shared" si="6"/>
        <v>0</v>
      </c>
      <c r="L57" s="18" t="s">
        <v>14</v>
      </c>
    </row>
    <row r="58" spans="1:12" ht="16.5" thickBot="1" x14ac:dyDescent="0.3">
      <c r="A58" s="51" t="s">
        <v>23</v>
      </c>
      <c r="B58" s="112">
        <v>0</v>
      </c>
      <c r="C58" s="53">
        <v>550</v>
      </c>
      <c r="D58" s="53">
        <v>729</v>
      </c>
      <c r="E58" s="53">
        <v>765</v>
      </c>
      <c r="F58" s="53">
        <v>554</v>
      </c>
      <c r="G58" s="53">
        <v>497</v>
      </c>
      <c r="H58" s="54">
        <v>231</v>
      </c>
      <c r="I58" s="52">
        <f t="shared" si="5"/>
        <v>3326</v>
      </c>
      <c r="J58" s="53">
        <f>SUM(B59:H59)</f>
        <v>46</v>
      </c>
      <c r="K58" s="298">
        <f t="shared" si="6"/>
        <v>72.304347826086953</v>
      </c>
      <c r="L58" s="51" t="s">
        <v>23</v>
      </c>
    </row>
    <row r="59" spans="1:12" ht="16.5" hidden="1" thickBot="1" x14ac:dyDescent="0.3">
      <c r="A59" s="13" t="s">
        <v>14</v>
      </c>
      <c r="B59" s="14"/>
      <c r="C59" s="15">
        <v>7.5</v>
      </c>
      <c r="D59" s="15">
        <v>10.5</v>
      </c>
      <c r="E59" s="15">
        <v>10</v>
      </c>
      <c r="F59" s="15">
        <v>7.5</v>
      </c>
      <c r="G59" s="15">
        <v>7.5</v>
      </c>
      <c r="H59" s="16">
        <v>3</v>
      </c>
      <c r="I59" s="14"/>
      <c r="J59" s="15"/>
      <c r="K59" s="289" t="str">
        <f t="shared" si="6"/>
        <v>0</v>
      </c>
      <c r="L59" s="18" t="s">
        <v>14</v>
      </c>
    </row>
    <row r="60" spans="1:12" ht="16.5" thickBot="1" x14ac:dyDescent="0.3">
      <c r="A60" s="55" t="s">
        <v>24</v>
      </c>
      <c r="B60" s="113">
        <v>0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6">
        <v>0</v>
      </c>
      <c r="I60" s="56">
        <f t="shared" si="5"/>
        <v>0</v>
      </c>
      <c r="J60" s="57">
        <f>SUM(B61:H61)</f>
        <v>0</v>
      </c>
      <c r="K60" s="299" t="str">
        <f t="shared" si="6"/>
        <v>0</v>
      </c>
      <c r="L60" s="55" t="s">
        <v>24</v>
      </c>
    </row>
    <row r="61" spans="1:12" ht="16.5" hidden="1" thickBot="1" x14ac:dyDescent="0.3">
      <c r="A61" s="13" t="s">
        <v>14</v>
      </c>
      <c r="B61" s="14"/>
      <c r="C61" s="15"/>
      <c r="D61" s="15"/>
      <c r="E61" s="15"/>
      <c r="F61" s="15"/>
      <c r="G61" s="15"/>
      <c r="H61" s="16"/>
      <c r="I61" s="14"/>
      <c r="J61" s="15"/>
      <c r="K61" s="289" t="str">
        <f t="shared" si="6"/>
        <v>0</v>
      </c>
      <c r="L61" s="18" t="s">
        <v>14</v>
      </c>
    </row>
    <row r="62" spans="1:12" ht="16.5" thickBot="1" x14ac:dyDescent="0.3">
      <c r="A62" s="59" t="s">
        <v>25</v>
      </c>
      <c r="B62" s="114">
        <v>0</v>
      </c>
      <c r="C62" s="61">
        <v>647</v>
      </c>
      <c r="D62" s="61">
        <v>0</v>
      </c>
      <c r="E62" s="61">
        <v>477</v>
      </c>
      <c r="F62" s="61">
        <v>468</v>
      </c>
      <c r="G62" s="61">
        <v>400</v>
      </c>
      <c r="H62" s="62">
        <v>0</v>
      </c>
      <c r="I62" s="60">
        <f t="shared" si="5"/>
        <v>1992</v>
      </c>
      <c r="J62" s="61">
        <f>SUM(B63:H63)</f>
        <v>35.5</v>
      </c>
      <c r="K62" s="300">
        <f t="shared" si="6"/>
        <v>56.112676056338032</v>
      </c>
      <c r="L62" s="59" t="s">
        <v>25</v>
      </c>
    </row>
    <row r="63" spans="1:12" ht="16.5" hidden="1" thickBot="1" x14ac:dyDescent="0.3">
      <c r="A63" s="13" t="s">
        <v>14</v>
      </c>
      <c r="B63" s="14"/>
      <c r="C63" s="15">
        <v>10.5</v>
      </c>
      <c r="D63" s="15">
        <v>0</v>
      </c>
      <c r="E63" s="15">
        <v>7</v>
      </c>
      <c r="F63" s="15">
        <v>10.5</v>
      </c>
      <c r="G63" s="15">
        <v>7.5</v>
      </c>
      <c r="H63" s="16">
        <v>0</v>
      </c>
      <c r="I63" s="14"/>
      <c r="J63" s="15"/>
      <c r="K63" s="289" t="str">
        <f t="shared" si="6"/>
        <v>0</v>
      </c>
      <c r="L63" s="18" t="s">
        <v>14</v>
      </c>
    </row>
    <row r="64" spans="1:12" ht="16.5" thickBot="1" x14ac:dyDescent="0.3">
      <c r="A64" s="63" t="s">
        <v>26</v>
      </c>
      <c r="B64" s="115">
        <v>0</v>
      </c>
      <c r="C64" s="65">
        <v>0</v>
      </c>
      <c r="D64" s="65">
        <v>350</v>
      </c>
      <c r="E64" s="65">
        <v>0</v>
      </c>
      <c r="F64" s="65">
        <v>349</v>
      </c>
      <c r="G64" s="65">
        <v>350</v>
      </c>
      <c r="H64" s="66">
        <v>0</v>
      </c>
      <c r="I64" s="64">
        <f t="shared" si="5"/>
        <v>1049</v>
      </c>
      <c r="J64" s="65">
        <f>SUM(B65:H65)</f>
        <v>31.5</v>
      </c>
      <c r="K64" s="301">
        <f t="shared" si="6"/>
        <v>33.301587301587304</v>
      </c>
      <c r="L64" s="63" t="s">
        <v>26</v>
      </c>
    </row>
    <row r="65" spans="1:12" ht="16.5" hidden="1" thickBot="1" x14ac:dyDescent="0.3">
      <c r="A65" s="13" t="s">
        <v>14</v>
      </c>
      <c r="B65" s="14"/>
      <c r="C65" s="15">
        <v>10.5</v>
      </c>
      <c r="D65" s="15">
        <v>7</v>
      </c>
      <c r="E65" s="15">
        <v>0</v>
      </c>
      <c r="F65" s="15">
        <v>7.5</v>
      </c>
      <c r="G65" s="15">
        <v>6.5</v>
      </c>
      <c r="H65" s="16">
        <v>0</v>
      </c>
      <c r="I65" s="14"/>
      <c r="J65" s="15"/>
      <c r="K65" s="289" t="str">
        <f t="shared" si="6"/>
        <v>0</v>
      </c>
      <c r="L65" s="18" t="s">
        <v>14</v>
      </c>
    </row>
    <row r="66" spans="1:12" ht="16.5" thickBot="1" x14ac:dyDescent="0.3">
      <c r="A66" s="67" t="s">
        <v>27</v>
      </c>
      <c r="B66" s="116">
        <v>0</v>
      </c>
      <c r="C66" s="69">
        <v>168</v>
      </c>
      <c r="D66" s="69">
        <v>214</v>
      </c>
      <c r="E66" s="69">
        <v>221</v>
      </c>
      <c r="F66" s="69">
        <v>0</v>
      </c>
      <c r="G66" s="69">
        <v>208</v>
      </c>
      <c r="H66" s="70">
        <v>0</v>
      </c>
      <c r="I66" s="68">
        <f t="shared" si="5"/>
        <v>811</v>
      </c>
      <c r="J66" s="69">
        <f>SUM(B67:H67)</f>
        <v>28.5</v>
      </c>
      <c r="K66" s="302">
        <f t="shared" si="6"/>
        <v>28.456140350877192</v>
      </c>
      <c r="L66" s="67" t="s">
        <v>27</v>
      </c>
    </row>
    <row r="67" spans="1:12" ht="16.5" hidden="1" thickBot="1" x14ac:dyDescent="0.3">
      <c r="A67" s="71" t="s">
        <v>14</v>
      </c>
      <c r="B67" s="14"/>
      <c r="C67" s="15">
        <v>6.5</v>
      </c>
      <c r="D67" s="15">
        <v>9</v>
      </c>
      <c r="E67" s="15">
        <v>6.5</v>
      </c>
      <c r="F67" s="15">
        <v>0</v>
      </c>
      <c r="G67" s="15">
        <v>6.5</v>
      </c>
      <c r="H67" s="16">
        <v>0</v>
      </c>
      <c r="I67" s="14"/>
      <c r="J67" s="72">
        <f t="shared" ref="J67:J69" si="7">SUM(B68:H68)</f>
        <v>0</v>
      </c>
      <c r="K67" s="289" t="str">
        <f t="shared" si="6"/>
        <v>0</v>
      </c>
      <c r="L67" s="18" t="s">
        <v>14</v>
      </c>
    </row>
    <row r="68" spans="1:12" ht="15.75" thickBot="1" x14ac:dyDescent="0.3">
      <c r="A68" s="73" t="s">
        <v>28</v>
      </c>
      <c r="B68" s="74">
        <v>0</v>
      </c>
      <c r="C68" s="75"/>
      <c r="D68" s="75"/>
      <c r="E68" s="75"/>
      <c r="F68" s="75"/>
      <c r="G68" s="75"/>
      <c r="H68" s="76"/>
      <c r="I68" s="74">
        <f t="shared" si="5"/>
        <v>0</v>
      </c>
      <c r="J68" s="75">
        <f t="shared" si="7"/>
        <v>0</v>
      </c>
      <c r="K68" s="303" t="str">
        <f t="shared" si="6"/>
        <v>0</v>
      </c>
      <c r="L68" s="73" t="s">
        <v>28</v>
      </c>
    </row>
    <row r="69" spans="1:12" ht="16.5" hidden="1" thickBot="1" x14ac:dyDescent="0.3">
      <c r="A69" s="71" t="s">
        <v>14</v>
      </c>
      <c r="B69" s="14"/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6">
        <v>0</v>
      </c>
      <c r="I69" s="14"/>
      <c r="J69" s="72">
        <f t="shared" si="7"/>
        <v>132</v>
      </c>
      <c r="K69" s="289">
        <f t="shared" si="6"/>
        <v>0</v>
      </c>
      <c r="L69" s="18" t="s">
        <v>14</v>
      </c>
    </row>
    <row r="70" spans="1:12" x14ac:dyDescent="0.25">
      <c r="A70" s="77" t="s">
        <v>29</v>
      </c>
      <c r="B70" s="78">
        <v>0</v>
      </c>
      <c r="C70" s="79">
        <v>45</v>
      </c>
      <c r="D70" s="79">
        <v>45</v>
      </c>
      <c r="E70" s="79">
        <v>19</v>
      </c>
      <c r="F70" s="79">
        <v>23</v>
      </c>
      <c r="G70" s="79">
        <v>0</v>
      </c>
      <c r="H70" s="80">
        <v>0</v>
      </c>
      <c r="I70" s="78">
        <f t="shared" si="5"/>
        <v>132</v>
      </c>
      <c r="J70" s="79">
        <f>SUM(B71:H71)</f>
        <v>16</v>
      </c>
      <c r="K70" s="304">
        <f t="shared" si="6"/>
        <v>8.25</v>
      </c>
      <c r="L70" s="77" t="s">
        <v>29</v>
      </c>
    </row>
    <row r="71" spans="1:12" ht="15.75" hidden="1" thickBot="1" x14ac:dyDescent="0.3">
      <c r="A71" s="71" t="s">
        <v>14</v>
      </c>
      <c r="B71" s="81">
        <v>0</v>
      </c>
      <c r="C71" s="82">
        <v>4</v>
      </c>
      <c r="D71" s="82">
        <v>4</v>
      </c>
      <c r="E71" s="82">
        <v>4</v>
      </c>
      <c r="F71" s="82">
        <v>4</v>
      </c>
      <c r="G71" s="82">
        <v>0</v>
      </c>
      <c r="H71" s="83">
        <v>0</v>
      </c>
      <c r="I71" s="81"/>
      <c r="J71" s="82"/>
      <c r="K71" s="83"/>
      <c r="L71" s="71"/>
    </row>
    <row r="72" spans="1:12" ht="15.75" thickBot="1" x14ac:dyDescent="0.3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  <row r="73" spans="1:12" ht="24" thickBot="1" x14ac:dyDescent="0.3">
      <c r="A73" s="1"/>
      <c r="B73" s="276" t="s">
        <v>0</v>
      </c>
      <c r="C73" s="277"/>
      <c r="D73" s="277"/>
      <c r="E73" s="277"/>
      <c r="F73" s="277"/>
      <c r="G73" s="277"/>
      <c r="H73" s="277"/>
      <c r="I73" s="277"/>
      <c r="J73" s="277"/>
      <c r="K73" s="278"/>
      <c r="L73" s="2"/>
    </row>
    <row r="74" spans="1:12" x14ac:dyDescent="0.25">
      <c r="A74" s="274" t="s">
        <v>1</v>
      </c>
      <c r="B74" s="3" t="s">
        <v>2</v>
      </c>
      <c r="C74" s="4" t="s">
        <v>3</v>
      </c>
      <c r="D74" s="4" t="s">
        <v>4</v>
      </c>
      <c r="E74" s="4" t="s">
        <v>5</v>
      </c>
      <c r="F74" s="4" t="s">
        <v>6</v>
      </c>
      <c r="G74" s="4" t="s">
        <v>7</v>
      </c>
      <c r="H74" s="5" t="s">
        <v>8</v>
      </c>
      <c r="I74" s="279" t="s">
        <v>9</v>
      </c>
      <c r="J74" s="281" t="s">
        <v>10</v>
      </c>
      <c r="K74" s="283" t="s">
        <v>11</v>
      </c>
      <c r="L74" s="274" t="s">
        <v>12</v>
      </c>
    </row>
    <row r="75" spans="1:12" ht="15.75" thickBot="1" x14ac:dyDescent="0.3">
      <c r="A75" s="275"/>
      <c r="B75" s="6">
        <f>H39+1</f>
        <v>42744</v>
      </c>
      <c r="C75" s="7">
        <f>B75+1</f>
        <v>42745</v>
      </c>
      <c r="D75" s="7">
        <f t="shared" ref="D75" si="8">C75+1</f>
        <v>42746</v>
      </c>
      <c r="E75" s="7">
        <f t="shared" ref="E75" si="9">D75+1</f>
        <v>42747</v>
      </c>
      <c r="F75" s="7">
        <f t="shared" ref="F75" si="10">E75+1</f>
        <v>42748</v>
      </c>
      <c r="G75" s="7">
        <f t="shared" ref="G75" si="11">F75+1</f>
        <v>42749</v>
      </c>
      <c r="H75" s="8">
        <f t="shared" ref="H75" si="12">G75+1</f>
        <v>42750</v>
      </c>
      <c r="I75" s="280"/>
      <c r="J75" s="282"/>
      <c r="K75" s="284"/>
      <c r="L75" s="275"/>
    </row>
    <row r="76" spans="1:12" ht="16.5" thickBot="1" x14ac:dyDescent="0.3">
      <c r="A76" s="9" t="s">
        <v>13</v>
      </c>
      <c r="B76" s="10">
        <v>218</v>
      </c>
      <c r="C76" s="11">
        <v>222</v>
      </c>
      <c r="D76" s="11">
        <v>179</v>
      </c>
      <c r="E76" s="11">
        <v>269</v>
      </c>
      <c r="F76" s="11">
        <v>219</v>
      </c>
      <c r="G76" s="11">
        <v>218</v>
      </c>
      <c r="H76" s="12">
        <v>0</v>
      </c>
      <c r="I76" s="10">
        <f t="shared" ref="I76" si="13">SUM(B76:H76)</f>
        <v>1325</v>
      </c>
      <c r="J76" s="11">
        <f>SUM(B77:H77)</f>
        <v>51</v>
      </c>
      <c r="K76" s="288">
        <f>IFERROR((I76/J76), "0")</f>
        <v>25.980392156862745</v>
      </c>
      <c r="L76" s="9" t="s">
        <v>13</v>
      </c>
    </row>
    <row r="77" spans="1:12" ht="16.5" hidden="1" thickBot="1" x14ac:dyDescent="0.3">
      <c r="A77" s="13" t="s">
        <v>14</v>
      </c>
      <c r="B77" s="14">
        <v>8</v>
      </c>
      <c r="C77" s="15">
        <v>8</v>
      </c>
      <c r="D77" s="15">
        <v>8</v>
      </c>
      <c r="E77" s="15">
        <v>11</v>
      </c>
      <c r="F77" s="15">
        <v>8</v>
      </c>
      <c r="G77" s="15">
        <v>8</v>
      </c>
      <c r="H77" s="16">
        <v>0</v>
      </c>
      <c r="I77" s="14"/>
      <c r="J77" s="15"/>
      <c r="K77" s="289" t="str">
        <f t="shared" ref="K77:K106" si="14">IFERROR((I77/J77), "0")</f>
        <v>0</v>
      </c>
      <c r="L77" s="18" t="s">
        <v>14</v>
      </c>
    </row>
    <row r="78" spans="1:12" ht="16.5" thickBot="1" x14ac:dyDescent="0.3">
      <c r="A78" s="19" t="s">
        <v>15</v>
      </c>
      <c r="B78" s="20">
        <v>0</v>
      </c>
      <c r="C78" s="21">
        <v>0</v>
      </c>
      <c r="D78" s="21">
        <v>0</v>
      </c>
      <c r="E78" s="21">
        <v>0</v>
      </c>
      <c r="F78" s="21">
        <v>0</v>
      </c>
      <c r="G78" s="21">
        <v>0</v>
      </c>
      <c r="H78" s="22">
        <v>0</v>
      </c>
      <c r="I78" s="20">
        <f t="shared" ref="I78" si="15">SUM(B78:H78)</f>
        <v>0</v>
      </c>
      <c r="J78" s="21">
        <f>SUM(B79:H79)</f>
        <v>0</v>
      </c>
      <c r="K78" s="290" t="str">
        <f t="shared" si="14"/>
        <v>0</v>
      </c>
      <c r="L78" s="19" t="s">
        <v>15</v>
      </c>
    </row>
    <row r="79" spans="1:12" ht="16.5" hidden="1" thickBot="1" x14ac:dyDescent="0.3">
      <c r="A79" s="13" t="s">
        <v>14</v>
      </c>
      <c r="B79" s="14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6">
        <v>0</v>
      </c>
      <c r="I79" s="14"/>
      <c r="J79" s="15"/>
      <c r="K79" s="289" t="str">
        <f t="shared" si="14"/>
        <v>0</v>
      </c>
      <c r="L79" s="18" t="s">
        <v>14</v>
      </c>
    </row>
    <row r="80" spans="1:12" ht="16.5" thickBot="1" x14ac:dyDescent="0.3">
      <c r="A80" s="23" t="s">
        <v>16</v>
      </c>
      <c r="B80" s="105">
        <v>0</v>
      </c>
      <c r="C80" s="131">
        <v>0</v>
      </c>
      <c r="D80" s="131">
        <v>0</v>
      </c>
      <c r="E80" s="131">
        <v>0</v>
      </c>
      <c r="F80" s="131">
        <v>0</v>
      </c>
      <c r="G80" s="131">
        <v>0</v>
      </c>
      <c r="H80" s="118">
        <v>0</v>
      </c>
      <c r="I80" s="24">
        <f t="shared" ref="I80" si="16">SUM(B80:H80)</f>
        <v>0</v>
      </c>
      <c r="J80" s="25">
        <f>SUM(B81:H81)</f>
        <v>0</v>
      </c>
      <c r="K80" s="291" t="str">
        <f t="shared" si="14"/>
        <v>0</v>
      </c>
      <c r="L80" s="23" t="s">
        <v>16</v>
      </c>
    </row>
    <row r="81" spans="1:12" ht="16.5" hidden="1" thickBot="1" x14ac:dyDescent="0.3">
      <c r="A81" s="13" t="s">
        <v>14</v>
      </c>
      <c r="B81" s="14"/>
      <c r="C81" s="15"/>
      <c r="D81" s="15"/>
      <c r="E81" s="15"/>
      <c r="F81" s="15"/>
      <c r="G81" s="15"/>
      <c r="H81" s="16"/>
      <c r="I81" s="14"/>
      <c r="J81" s="15"/>
      <c r="K81" s="289" t="str">
        <f t="shared" si="14"/>
        <v>0</v>
      </c>
      <c r="L81" s="18" t="s">
        <v>14</v>
      </c>
    </row>
    <row r="82" spans="1:12" ht="16.5" thickBot="1" x14ac:dyDescent="0.3">
      <c r="A82" s="27" t="s">
        <v>17</v>
      </c>
      <c r="B82" s="28">
        <v>733</v>
      </c>
      <c r="C82" s="29">
        <v>534</v>
      </c>
      <c r="D82" s="29">
        <v>700</v>
      </c>
      <c r="E82" s="29">
        <v>515</v>
      </c>
      <c r="F82" s="29">
        <v>0</v>
      </c>
      <c r="G82" s="29">
        <v>0</v>
      </c>
      <c r="H82" s="30">
        <v>0</v>
      </c>
      <c r="I82" s="28">
        <f t="shared" ref="I82" si="17">SUM(B82:H82)</f>
        <v>2482</v>
      </c>
      <c r="J82" s="29">
        <f>SUM(B83:H83)</f>
        <v>50.5</v>
      </c>
      <c r="K82" s="292">
        <f t="shared" si="14"/>
        <v>49.148514851485146</v>
      </c>
      <c r="L82" s="27" t="s">
        <v>17</v>
      </c>
    </row>
    <row r="83" spans="1:12" ht="16.5" hidden="1" thickBot="1" x14ac:dyDescent="0.3">
      <c r="A83" s="13" t="s">
        <v>14</v>
      </c>
      <c r="B83" s="14">
        <v>10.5</v>
      </c>
      <c r="C83" s="15">
        <v>7.5</v>
      </c>
      <c r="D83" s="15">
        <v>10</v>
      </c>
      <c r="E83" s="15">
        <v>7.5</v>
      </c>
      <c r="F83" s="15">
        <v>7.5</v>
      </c>
      <c r="G83" s="15">
        <v>7.5</v>
      </c>
      <c r="H83" s="16">
        <v>0</v>
      </c>
      <c r="I83" s="14"/>
      <c r="J83" s="15"/>
      <c r="K83" s="289" t="str">
        <f t="shared" si="14"/>
        <v>0</v>
      </c>
      <c r="L83" s="18" t="s">
        <v>14</v>
      </c>
    </row>
    <row r="84" spans="1:12" ht="16.5" thickBot="1" x14ac:dyDescent="0.3">
      <c r="A84" s="31" t="s">
        <v>18</v>
      </c>
      <c r="B84" s="107">
        <v>0</v>
      </c>
      <c r="C84" s="132">
        <v>0</v>
      </c>
      <c r="D84" s="132">
        <v>0</v>
      </c>
      <c r="E84" s="132">
        <v>0</v>
      </c>
      <c r="F84" s="132">
        <v>0</v>
      </c>
      <c r="G84" s="132">
        <v>0</v>
      </c>
      <c r="H84" s="34">
        <v>0</v>
      </c>
      <c r="I84" s="32">
        <f t="shared" ref="I84" si="18">SUM(B84:H84)</f>
        <v>0</v>
      </c>
      <c r="J84" s="33">
        <f>SUM(B85:H85)</f>
        <v>0</v>
      </c>
      <c r="K84" s="293" t="str">
        <f t="shared" si="14"/>
        <v>0</v>
      </c>
      <c r="L84" s="31" t="s">
        <v>18</v>
      </c>
    </row>
    <row r="85" spans="1:12" ht="16.5" hidden="1" thickBot="1" x14ac:dyDescent="0.3">
      <c r="A85" s="13" t="s">
        <v>14</v>
      </c>
      <c r="B85" s="14"/>
      <c r="C85" s="15"/>
      <c r="D85" s="15"/>
      <c r="E85" s="15"/>
      <c r="F85" s="15"/>
      <c r="G85" s="15"/>
      <c r="H85" s="16"/>
      <c r="I85" s="14"/>
      <c r="J85" s="15"/>
      <c r="K85" s="289" t="str">
        <f t="shared" si="14"/>
        <v>0</v>
      </c>
      <c r="L85" s="18" t="s">
        <v>14</v>
      </c>
    </row>
    <row r="86" spans="1:12" ht="16.5" thickBot="1" x14ac:dyDescent="0.3">
      <c r="A86" s="35" t="s">
        <v>19</v>
      </c>
      <c r="B86" s="36">
        <v>255</v>
      </c>
      <c r="C86" s="37">
        <v>0</v>
      </c>
      <c r="D86" s="37">
        <v>389</v>
      </c>
      <c r="E86" s="37">
        <v>286</v>
      </c>
      <c r="F86" s="37">
        <v>214</v>
      </c>
      <c r="G86" s="37">
        <v>251</v>
      </c>
      <c r="H86" s="38">
        <v>0</v>
      </c>
      <c r="I86" s="36">
        <f t="shared" ref="I86" si="19">SUM(B86:H86)</f>
        <v>1395</v>
      </c>
      <c r="J86" s="37">
        <f>SUM(B87:H87)</f>
        <v>40</v>
      </c>
      <c r="K86" s="294">
        <f t="shared" si="14"/>
        <v>34.875</v>
      </c>
      <c r="L86" s="35" t="s">
        <v>19</v>
      </c>
    </row>
    <row r="87" spans="1:12" ht="16.5" hidden="1" thickBot="1" x14ac:dyDescent="0.3">
      <c r="A87" s="13" t="s">
        <v>14</v>
      </c>
      <c r="B87" s="14">
        <v>7.5</v>
      </c>
      <c r="C87" s="15">
        <v>0</v>
      </c>
      <c r="D87" s="15">
        <v>10.5</v>
      </c>
      <c r="E87" s="15">
        <v>7.5</v>
      </c>
      <c r="F87" s="15">
        <v>7</v>
      </c>
      <c r="G87" s="15">
        <v>7.5</v>
      </c>
      <c r="H87" s="16">
        <v>0</v>
      </c>
      <c r="I87" s="14"/>
      <c r="J87" s="15"/>
      <c r="K87" s="289" t="str">
        <f t="shared" si="14"/>
        <v>0</v>
      </c>
      <c r="L87" s="18" t="s">
        <v>14</v>
      </c>
    </row>
    <row r="88" spans="1:12" ht="16.5" thickBot="1" x14ac:dyDescent="0.3">
      <c r="A88" s="39" t="s">
        <v>20</v>
      </c>
      <c r="B88" s="40">
        <v>346</v>
      </c>
      <c r="C88" s="41">
        <v>568</v>
      </c>
      <c r="D88" s="41">
        <v>355</v>
      </c>
      <c r="E88" s="41">
        <v>558</v>
      </c>
      <c r="F88" s="41">
        <v>256</v>
      </c>
      <c r="G88" s="41">
        <v>335</v>
      </c>
      <c r="H88" s="42">
        <v>150</v>
      </c>
      <c r="I88" s="40">
        <f t="shared" ref="I88" si="20">SUM(B88:H88)</f>
        <v>2568</v>
      </c>
      <c r="J88" s="41">
        <f>SUM(B89:H89)</f>
        <v>53.5</v>
      </c>
      <c r="K88" s="295">
        <f t="shared" si="14"/>
        <v>48</v>
      </c>
      <c r="L88" s="39" t="s">
        <v>20</v>
      </c>
    </row>
    <row r="89" spans="1:12" ht="16.5" hidden="1" thickBot="1" x14ac:dyDescent="0.3">
      <c r="A89" s="13" t="s">
        <v>14</v>
      </c>
      <c r="B89" s="14">
        <v>7.5</v>
      </c>
      <c r="C89" s="15">
        <v>10.5</v>
      </c>
      <c r="D89" s="15">
        <v>7.5</v>
      </c>
      <c r="E89" s="15">
        <v>10</v>
      </c>
      <c r="F89" s="15">
        <v>7.5</v>
      </c>
      <c r="G89" s="15">
        <v>7.5</v>
      </c>
      <c r="H89" s="16">
        <v>3</v>
      </c>
      <c r="I89" s="14"/>
      <c r="J89" s="15"/>
      <c r="K89" s="289" t="str">
        <f t="shared" si="14"/>
        <v>0</v>
      </c>
      <c r="L89" s="18" t="s">
        <v>14</v>
      </c>
    </row>
    <row r="90" spans="1:12" ht="16.5" thickBot="1" x14ac:dyDescent="0.3">
      <c r="A90" s="43" t="s">
        <v>21</v>
      </c>
      <c r="B90" s="44">
        <v>455</v>
      </c>
      <c r="C90" s="45">
        <v>528</v>
      </c>
      <c r="D90" s="45">
        <v>0</v>
      </c>
      <c r="E90" s="45">
        <v>494</v>
      </c>
      <c r="F90" s="45">
        <v>470</v>
      </c>
      <c r="G90" s="45">
        <v>290</v>
      </c>
      <c r="H90" s="46">
        <v>372</v>
      </c>
      <c r="I90" s="44">
        <f t="shared" ref="I90" si="21">SUM(B90:H90)</f>
        <v>2609</v>
      </c>
      <c r="J90" s="45">
        <f>SUM(B91:H91)</f>
        <v>46</v>
      </c>
      <c r="K90" s="296">
        <f t="shared" si="14"/>
        <v>56.717391304347828</v>
      </c>
      <c r="L90" s="43" t="s">
        <v>21</v>
      </c>
    </row>
    <row r="91" spans="1:12" ht="16.5" hidden="1" thickBot="1" x14ac:dyDescent="0.3">
      <c r="A91" s="13" t="s">
        <v>14</v>
      </c>
      <c r="B91" s="14">
        <v>7.5</v>
      </c>
      <c r="C91" s="15">
        <v>10.5</v>
      </c>
      <c r="D91" s="15">
        <v>0</v>
      </c>
      <c r="E91" s="15">
        <v>10</v>
      </c>
      <c r="F91" s="15">
        <v>7.5</v>
      </c>
      <c r="G91" s="15">
        <v>7.5</v>
      </c>
      <c r="H91" s="16">
        <v>3</v>
      </c>
      <c r="I91" s="14"/>
      <c r="J91" s="15"/>
      <c r="K91" s="289" t="str">
        <f t="shared" si="14"/>
        <v>0</v>
      </c>
      <c r="L91" s="18" t="s">
        <v>14</v>
      </c>
    </row>
    <row r="92" spans="1:12" ht="16.5" thickBot="1" x14ac:dyDescent="0.3">
      <c r="A92" s="47" t="s">
        <v>22</v>
      </c>
      <c r="B92" s="48"/>
      <c r="C92" s="49"/>
      <c r="D92" s="49"/>
      <c r="E92" s="49"/>
      <c r="F92" s="49"/>
      <c r="G92" s="49"/>
      <c r="H92" s="50"/>
      <c r="I92" s="48">
        <f t="shared" ref="I92" si="22">SUM(B92:H92)</f>
        <v>0</v>
      </c>
      <c r="J92" s="49">
        <f>SUM(B93:H93)</f>
        <v>34.5</v>
      </c>
      <c r="K92" s="297">
        <f t="shared" si="14"/>
        <v>0</v>
      </c>
      <c r="L92" s="47" t="s">
        <v>22</v>
      </c>
    </row>
    <row r="93" spans="1:12" ht="16.5" hidden="1" thickBot="1" x14ac:dyDescent="0.3">
      <c r="A93" s="13" t="s">
        <v>14</v>
      </c>
      <c r="B93" s="14">
        <v>6.5</v>
      </c>
      <c r="C93" s="15">
        <v>9.5</v>
      </c>
      <c r="D93" s="15">
        <v>5.5</v>
      </c>
      <c r="E93" s="15">
        <v>0</v>
      </c>
      <c r="F93" s="15">
        <v>6.5</v>
      </c>
      <c r="G93" s="15">
        <v>6.5</v>
      </c>
      <c r="H93" s="16">
        <v>0</v>
      </c>
      <c r="I93" s="14"/>
      <c r="J93" s="15"/>
      <c r="K93" s="289" t="str">
        <f t="shared" si="14"/>
        <v>0</v>
      </c>
      <c r="L93" s="18" t="s">
        <v>14</v>
      </c>
    </row>
    <row r="94" spans="1:12" ht="16.5" thickBot="1" x14ac:dyDescent="0.3">
      <c r="A94" s="51" t="s">
        <v>23</v>
      </c>
      <c r="B94" s="52">
        <v>755</v>
      </c>
      <c r="C94" s="53">
        <v>672</v>
      </c>
      <c r="D94" s="53">
        <v>859</v>
      </c>
      <c r="E94" s="53">
        <v>690</v>
      </c>
      <c r="F94" s="53">
        <v>661</v>
      </c>
      <c r="G94" s="53">
        <v>616</v>
      </c>
      <c r="H94" s="54">
        <v>279</v>
      </c>
      <c r="I94" s="52">
        <f t="shared" ref="I94" si="23">SUM(B94:H94)</f>
        <v>4532</v>
      </c>
      <c r="J94" s="53">
        <f>SUM(B95:H95)</f>
        <v>56.5</v>
      </c>
      <c r="K94" s="298">
        <f t="shared" si="14"/>
        <v>80.212389380530979</v>
      </c>
      <c r="L94" s="51" t="s">
        <v>23</v>
      </c>
    </row>
    <row r="95" spans="1:12" ht="16.5" hidden="1" thickBot="1" x14ac:dyDescent="0.3">
      <c r="A95" s="13" t="s">
        <v>14</v>
      </c>
      <c r="B95" s="14">
        <v>10.5</v>
      </c>
      <c r="C95" s="15">
        <v>7.5</v>
      </c>
      <c r="D95" s="15">
        <v>10.5</v>
      </c>
      <c r="E95" s="15">
        <v>10</v>
      </c>
      <c r="F95" s="15">
        <v>7.5</v>
      </c>
      <c r="G95" s="15">
        <v>7.5</v>
      </c>
      <c r="H95" s="16">
        <v>3</v>
      </c>
      <c r="I95" s="14"/>
      <c r="J95" s="15"/>
      <c r="K95" s="289" t="str">
        <f t="shared" si="14"/>
        <v>0</v>
      </c>
      <c r="L95" s="18" t="s">
        <v>14</v>
      </c>
    </row>
    <row r="96" spans="1:12" ht="16.5" thickBot="1" x14ac:dyDescent="0.3">
      <c r="A96" s="55" t="s">
        <v>24</v>
      </c>
      <c r="B96" s="113">
        <v>0</v>
      </c>
      <c r="C96" s="130">
        <v>0</v>
      </c>
      <c r="D96" s="130">
        <v>0</v>
      </c>
      <c r="E96" s="130">
        <v>0</v>
      </c>
      <c r="F96" s="130">
        <v>0</v>
      </c>
      <c r="G96" s="57">
        <v>225</v>
      </c>
      <c r="H96" s="126">
        <v>0</v>
      </c>
      <c r="I96" s="56">
        <f t="shared" ref="I96" si="24">SUM(B96:H96)</f>
        <v>225</v>
      </c>
      <c r="J96" s="57">
        <f>SUM(B97:H97)</f>
        <v>7.5</v>
      </c>
      <c r="K96" s="299">
        <f t="shared" si="14"/>
        <v>30</v>
      </c>
      <c r="L96" s="55" t="s">
        <v>24</v>
      </c>
    </row>
    <row r="97" spans="1:12" ht="16.5" hidden="1" thickBot="1" x14ac:dyDescent="0.3">
      <c r="A97" s="13" t="s">
        <v>14</v>
      </c>
      <c r="B97" s="14"/>
      <c r="C97" s="15"/>
      <c r="D97" s="15"/>
      <c r="E97" s="15"/>
      <c r="F97" s="15"/>
      <c r="G97" s="15">
        <v>7.5</v>
      </c>
      <c r="H97" s="16">
        <v>0</v>
      </c>
      <c r="I97" s="14"/>
      <c r="J97" s="15"/>
      <c r="K97" s="289" t="str">
        <f t="shared" si="14"/>
        <v>0</v>
      </c>
      <c r="L97" s="18" t="s">
        <v>14</v>
      </c>
    </row>
    <row r="98" spans="1:12" ht="16.5" thickBot="1" x14ac:dyDescent="0.3">
      <c r="A98" s="59" t="s">
        <v>25</v>
      </c>
      <c r="B98" s="60">
        <v>425</v>
      </c>
      <c r="C98" s="61">
        <v>539</v>
      </c>
      <c r="D98" s="61">
        <v>0</v>
      </c>
      <c r="E98" s="61">
        <v>405</v>
      </c>
      <c r="F98" s="61">
        <v>610</v>
      </c>
      <c r="G98" s="61">
        <v>453</v>
      </c>
      <c r="H98" s="62">
        <v>0</v>
      </c>
      <c r="I98" s="60">
        <f t="shared" ref="I98" si="25">SUM(B98:H98)</f>
        <v>2432</v>
      </c>
      <c r="J98" s="61">
        <f>SUM(B99:H99)</f>
        <v>43</v>
      </c>
      <c r="K98" s="300">
        <f t="shared" si="14"/>
        <v>56.558139534883722</v>
      </c>
      <c r="L98" s="59" t="s">
        <v>25</v>
      </c>
    </row>
    <row r="99" spans="1:12" ht="16.5" hidden="1" thickBot="1" x14ac:dyDescent="0.3">
      <c r="A99" s="13" t="s">
        <v>14</v>
      </c>
      <c r="B99" s="14">
        <v>7.5</v>
      </c>
      <c r="C99" s="15">
        <v>10.5</v>
      </c>
      <c r="D99" s="15">
        <v>0</v>
      </c>
      <c r="E99" s="15">
        <v>7</v>
      </c>
      <c r="F99" s="15">
        <v>10.5</v>
      </c>
      <c r="G99" s="15">
        <v>7.5</v>
      </c>
      <c r="H99" s="16">
        <v>0</v>
      </c>
      <c r="I99" s="14"/>
      <c r="J99" s="15"/>
      <c r="K99" s="289" t="str">
        <f t="shared" si="14"/>
        <v>0</v>
      </c>
      <c r="L99" s="18" t="s">
        <v>14</v>
      </c>
    </row>
    <row r="100" spans="1:12" ht="16.5" thickBot="1" x14ac:dyDescent="0.3">
      <c r="A100" s="63" t="s">
        <v>26</v>
      </c>
      <c r="B100" s="64">
        <v>228</v>
      </c>
      <c r="C100" s="65">
        <v>325</v>
      </c>
      <c r="D100" s="65">
        <v>301</v>
      </c>
      <c r="E100" s="65">
        <v>0</v>
      </c>
      <c r="F100" s="65">
        <v>187</v>
      </c>
      <c r="G100" s="65">
        <v>151</v>
      </c>
      <c r="H100" s="66">
        <v>0</v>
      </c>
      <c r="I100" s="64">
        <f t="shared" ref="I100" si="26">SUM(B100:H100)</f>
        <v>1192</v>
      </c>
      <c r="J100" s="65">
        <f>SUM(B101:H101)</f>
        <v>39</v>
      </c>
      <c r="K100" s="301">
        <f t="shared" si="14"/>
        <v>30.564102564102566</v>
      </c>
      <c r="L100" s="63" t="s">
        <v>26</v>
      </c>
    </row>
    <row r="101" spans="1:12" ht="16.5" hidden="1" thickBot="1" x14ac:dyDescent="0.3">
      <c r="A101" s="13" t="s">
        <v>14</v>
      </c>
      <c r="B101" s="14">
        <v>7.5</v>
      </c>
      <c r="C101" s="15">
        <v>10.5</v>
      </c>
      <c r="D101" s="15">
        <v>7</v>
      </c>
      <c r="E101" s="15">
        <v>0</v>
      </c>
      <c r="F101" s="15">
        <v>7.5</v>
      </c>
      <c r="G101" s="15">
        <v>6.5</v>
      </c>
      <c r="H101" s="16">
        <v>0</v>
      </c>
      <c r="I101" s="14"/>
      <c r="J101" s="15"/>
      <c r="K101" s="289" t="str">
        <f t="shared" si="14"/>
        <v>0</v>
      </c>
      <c r="L101" s="18" t="s">
        <v>14</v>
      </c>
    </row>
    <row r="102" spans="1:12" ht="16.5" thickBot="1" x14ac:dyDescent="0.3">
      <c r="A102" s="67" t="s">
        <v>27</v>
      </c>
      <c r="B102" s="68">
        <v>264</v>
      </c>
      <c r="C102" s="69">
        <v>181</v>
      </c>
      <c r="D102" s="69">
        <v>212</v>
      </c>
      <c r="E102" s="69">
        <v>151</v>
      </c>
      <c r="F102" s="69">
        <v>0</v>
      </c>
      <c r="G102" s="69">
        <v>183</v>
      </c>
      <c r="H102" s="70">
        <v>0</v>
      </c>
      <c r="I102" s="68">
        <f t="shared" ref="I102" si="27">SUM(B102:H102)</f>
        <v>991</v>
      </c>
      <c r="J102" s="69">
        <f>SUM(B103:H103)</f>
        <v>35</v>
      </c>
      <c r="K102" s="302">
        <f t="shared" si="14"/>
        <v>28.314285714285713</v>
      </c>
      <c r="L102" s="67" t="s">
        <v>27</v>
      </c>
    </row>
    <row r="103" spans="1:12" ht="16.5" hidden="1" thickBot="1" x14ac:dyDescent="0.3">
      <c r="A103" s="71" t="s">
        <v>14</v>
      </c>
      <c r="B103" s="14">
        <v>6.5</v>
      </c>
      <c r="C103" s="15">
        <v>6.5</v>
      </c>
      <c r="D103" s="15">
        <v>9</v>
      </c>
      <c r="E103" s="15">
        <v>6.5</v>
      </c>
      <c r="F103" s="15">
        <v>0</v>
      </c>
      <c r="G103" s="15">
        <v>6.5</v>
      </c>
      <c r="H103" s="16">
        <v>0</v>
      </c>
      <c r="I103" s="14"/>
      <c r="J103" s="72">
        <f t="shared" ref="J103:J105" si="28">SUM(B104:H104)</f>
        <v>0</v>
      </c>
      <c r="K103" s="289" t="str">
        <f t="shared" si="14"/>
        <v>0</v>
      </c>
      <c r="L103" s="18" t="s">
        <v>14</v>
      </c>
    </row>
    <row r="104" spans="1:12" ht="15.75" thickBot="1" x14ac:dyDescent="0.3">
      <c r="A104" s="73" t="s">
        <v>28</v>
      </c>
      <c r="B104" s="74"/>
      <c r="C104" s="75"/>
      <c r="D104" s="75"/>
      <c r="E104" s="75"/>
      <c r="F104" s="75"/>
      <c r="G104" s="75"/>
      <c r="H104" s="76"/>
      <c r="I104" s="74">
        <f t="shared" ref="I104" si="29">SUM(B104:H104)</f>
        <v>0</v>
      </c>
      <c r="J104" s="75">
        <f t="shared" si="28"/>
        <v>0</v>
      </c>
      <c r="K104" s="303" t="str">
        <f t="shared" si="14"/>
        <v>0</v>
      </c>
      <c r="L104" s="73" t="s">
        <v>28</v>
      </c>
    </row>
    <row r="105" spans="1:12" ht="16.5" hidden="1" thickBot="1" x14ac:dyDescent="0.3">
      <c r="A105" s="71" t="s">
        <v>14</v>
      </c>
      <c r="B105" s="14"/>
      <c r="C105" s="15"/>
      <c r="D105" s="15"/>
      <c r="E105" s="15"/>
      <c r="F105" s="15"/>
      <c r="G105" s="15"/>
      <c r="H105" s="16"/>
      <c r="I105" s="14"/>
      <c r="J105" s="72">
        <f t="shared" si="28"/>
        <v>0</v>
      </c>
      <c r="K105" s="289" t="str">
        <f t="shared" si="14"/>
        <v>0</v>
      </c>
      <c r="L105" s="18" t="s">
        <v>14</v>
      </c>
    </row>
    <row r="106" spans="1:12" x14ac:dyDescent="0.25">
      <c r="A106" s="77" t="s">
        <v>29</v>
      </c>
      <c r="B106" s="78"/>
      <c r="C106" s="79"/>
      <c r="D106" s="79"/>
      <c r="E106" s="79"/>
      <c r="F106" s="79"/>
      <c r="G106" s="79"/>
      <c r="H106" s="80"/>
      <c r="I106" s="78">
        <f t="shared" ref="I106" si="30">SUM(B106:H106)</f>
        <v>0</v>
      </c>
      <c r="J106" s="79">
        <f>SUM(B107:H107)</f>
        <v>0</v>
      </c>
      <c r="K106" s="304" t="str">
        <f t="shared" si="14"/>
        <v>0</v>
      </c>
      <c r="L106" s="77" t="s">
        <v>29</v>
      </c>
    </row>
    <row r="107" spans="1:12" ht="15.75" hidden="1" thickBot="1" x14ac:dyDescent="0.3">
      <c r="A107" s="71" t="s">
        <v>14</v>
      </c>
      <c r="B107" s="81"/>
      <c r="C107" s="82"/>
      <c r="D107" s="82"/>
      <c r="E107" s="82"/>
      <c r="F107" s="82"/>
      <c r="G107" s="82"/>
      <c r="H107" s="83"/>
      <c r="I107" s="81"/>
      <c r="J107" s="82"/>
      <c r="K107" s="83"/>
      <c r="L107" s="71"/>
    </row>
    <row r="108" spans="1:12" ht="15.75" thickBot="1" x14ac:dyDescent="0.3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1:12" ht="24" thickBot="1" x14ac:dyDescent="0.3">
      <c r="A109" s="1"/>
      <c r="B109" s="276" t="s">
        <v>0</v>
      </c>
      <c r="C109" s="277"/>
      <c r="D109" s="277"/>
      <c r="E109" s="277"/>
      <c r="F109" s="277"/>
      <c r="G109" s="277"/>
      <c r="H109" s="277"/>
      <c r="I109" s="277"/>
      <c r="J109" s="277"/>
      <c r="K109" s="278"/>
      <c r="L109" s="2"/>
    </row>
    <row r="110" spans="1:12" x14ac:dyDescent="0.25">
      <c r="A110" s="274" t="s">
        <v>1</v>
      </c>
      <c r="B110" s="3" t="s">
        <v>2</v>
      </c>
      <c r="C110" s="4" t="s">
        <v>3</v>
      </c>
      <c r="D110" s="4" t="s">
        <v>4</v>
      </c>
      <c r="E110" s="4" t="s">
        <v>5</v>
      </c>
      <c r="F110" s="4" t="s">
        <v>6</v>
      </c>
      <c r="G110" s="4" t="s">
        <v>7</v>
      </c>
      <c r="H110" s="5" t="s">
        <v>8</v>
      </c>
      <c r="I110" s="279" t="s">
        <v>9</v>
      </c>
      <c r="J110" s="281" t="s">
        <v>10</v>
      </c>
      <c r="K110" s="283" t="s">
        <v>11</v>
      </c>
      <c r="L110" s="274" t="s">
        <v>12</v>
      </c>
    </row>
    <row r="111" spans="1:12" ht="15.75" thickBot="1" x14ac:dyDescent="0.3">
      <c r="A111" s="275"/>
      <c r="B111" s="6">
        <f>H75+1</f>
        <v>42751</v>
      </c>
      <c r="C111" s="7">
        <f>B111+1</f>
        <v>42752</v>
      </c>
      <c r="D111" s="7">
        <f t="shared" ref="D111" si="31">C111+1</f>
        <v>42753</v>
      </c>
      <c r="E111" s="7">
        <f t="shared" ref="E111" si="32">D111+1</f>
        <v>42754</v>
      </c>
      <c r="F111" s="7">
        <f t="shared" ref="F111" si="33">E111+1</f>
        <v>42755</v>
      </c>
      <c r="G111" s="7">
        <f t="shared" ref="G111" si="34">F111+1</f>
        <v>42756</v>
      </c>
      <c r="H111" s="8">
        <f t="shared" ref="H111" si="35">G111+1</f>
        <v>42757</v>
      </c>
      <c r="I111" s="280"/>
      <c r="J111" s="282"/>
      <c r="K111" s="284"/>
      <c r="L111" s="275"/>
    </row>
    <row r="112" spans="1:12" ht="16.5" thickBot="1" x14ac:dyDescent="0.3">
      <c r="A112" s="9" t="s">
        <v>13</v>
      </c>
      <c r="B112" s="10">
        <v>203</v>
      </c>
      <c r="C112" s="11">
        <v>220</v>
      </c>
      <c r="D112" s="11">
        <v>179</v>
      </c>
      <c r="E112" s="11">
        <v>250</v>
      </c>
      <c r="F112" s="11">
        <v>174</v>
      </c>
      <c r="G112" s="11">
        <v>132</v>
      </c>
      <c r="H112" s="12">
        <v>0</v>
      </c>
      <c r="I112" s="10">
        <f t="shared" ref="I112" si="36">SUM(B112:H112)</f>
        <v>1158</v>
      </c>
      <c r="J112" s="11">
        <f>SUM(B113:H113)</f>
        <v>51</v>
      </c>
      <c r="K112" s="288">
        <f>IFERROR((I112/J112), "0")</f>
        <v>22.705882352941178</v>
      </c>
      <c r="L112" s="9" t="s">
        <v>13</v>
      </c>
    </row>
    <row r="113" spans="1:12" ht="16.5" hidden="1" thickBot="1" x14ac:dyDescent="0.3">
      <c r="A113" s="13" t="s">
        <v>14</v>
      </c>
      <c r="B113" s="14">
        <v>8</v>
      </c>
      <c r="C113" s="15">
        <v>8</v>
      </c>
      <c r="D113" s="15">
        <v>8</v>
      </c>
      <c r="E113" s="15">
        <v>11</v>
      </c>
      <c r="F113" s="15">
        <v>8</v>
      </c>
      <c r="G113" s="15">
        <v>8</v>
      </c>
      <c r="H113" s="16">
        <v>0</v>
      </c>
      <c r="I113" s="14"/>
      <c r="J113" s="15"/>
      <c r="K113" s="289" t="str">
        <f t="shared" ref="K113:K142" si="37">IFERROR((I113/J113), "0")</f>
        <v>0</v>
      </c>
      <c r="L113" s="18" t="s">
        <v>14</v>
      </c>
    </row>
    <row r="114" spans="1:12" ht="16.5" thickBot="1" x14ac:dyDescent="0.3">
      <c r="A114" s="19" t="s">
        <v>15</v>
      </c>
      <c r="B114" s="20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2">
        <v>0</v>
      </c>
      <c r="I114" s="20">
        <f t="shared" ref="I114" si="38">SUM(B114:H114)</f>
        <v>0</v>
      </c>
      <c r="J114" s="21">
        <f>SUM(B115:H115)</f>
        <v>0</v>
      </c>
      <c r="K114" s="290" t="str">
        <f t="shared" si="37"/>
        <v>0</v>
      </c>
      <c r="L114" s="19" t="s">
        <v>15</v>
      </c>
    </row>
    <row r="115" spans="1:12" ht="16.5" hidden="1" thickBot="1" x14ac:dyDescent="0.3">
      <c r="A115" s="13" t="s">
        <v>14</v>
      </c>
      <c r="B115" s="14">
        <v>0</v>
      </c>
      <c r="C115" s="15">
        <v>0</v>
      </c>
      <c r="D115" s="15">
        <v>0</v>
      </c>
      <c r="E115" s="15">
        <v>0</v>
      </c>
      <c r="F115" s="15">
        <v>0</v>
      </c>
      <c r="G115" s="15">
        <v>0</v>
      </c>
      <c r="H115" s="16">
        <v>0</v>
      </c>
      <c r="I115" s="14"/>
      <c r="J115" s="15"/>
      <c r="K115" s="289" t="str">
        <f t="shared" si="37"/>
        <v>0</v>
      </c>
      <c r="L115" s="18" t="s">
        <v>14</v>
      </c>
    </row>
    <row r="116" spans="1:12" ht="16.5" thickBot="1" x14ac:dyDescent="0.3">
      <c r="A116" s="23" t="s">
        <v>16</v>
      </c>
      <c r="B116" s="105">
        <v>0</v>
      </c>
      <c r="C116" s="131">
        <v>0</v>
      </c>
      <c r="D116" s="131">
        <v>0</v>
      </c>
      <c r="E116" s="131">
        <v>0</v>
      </c>
      <c r="F116" s="131">
        <v>0</v>
      </c>
      <c r="G116" s="131">
        <v>0</v>
      </c>
      <c r="H116" s="118">
        <v>0</v>
      </c>
      <c r="I116" s="24">
        <f t="shared" ref="I116" si="39">SUM(B116:H116)</f>
        <v>0</v>
      </c>
      <c r="J116" s="25">
        <f>SUM(B117:H117)</f>
        <v>0</v>
      </c>
      <c r="K116" s="291" t="str">
        <f t="shared" si="37"/>
        <v>0</v>
      </c>
      <c r="L116" s="23" t="s">
        <v>16</v>
      </c>
    </row>
    <row r="117" spans="1:12" ht="16.5" hidden="1" thickBot="1" x14ac:dyDescent="0.3">
      <c r="A117" s="13" t="s">
        <v>14</v>
      </c>
      <c r="B117" s="14"/>
      <c r="C117" s="15"/>
      <c r="D117" s="15"/>
      <c r="E117" s="15"/>
      <c r="F117" s="15"/>
      <c r="G117" s="15"/>
      <c r="H117" s="16"/>
      <c r="I117" s="14"/>
      <c r="J117" s="15"/>
      <c r="K117" s="289" t="str">
        <f t="shared" si="37"/>
        <v>0</v>
      </c>
      <c r="L117" s="18" t="s">
        <v>14</v>
      </c>
    </row>
    <row r="118" spans="1:12" ht="16.5" thickBot="1" x14ac:dyDescent="0.3">
      <c r="A118" s="27" t="s">
        <v>17</v>
      </c>
      <c r="B118" s="28">
        <v>700</v>
      </c>
      <c r="C118" s="29">
        <v>528</v>
      </c>
      <c r="D118" s="29">
        <v>925</v>
      </c>
      <c r="E118" s="29">
        <v>739</v>
      </c>
      <c r="F118" s="29">
        <v>716</v>
      </c>
      <c r="G118" s="29">
        <v>570</v>
      </c>
      <c r="H118" s="30">
        <v>0</v>
      </c>
      <c r="I118" s="28">
        <f t="shared" ref="I118" si="40">SUM(B118:H118)</f>
        <v>4178</v>
      </c>
      <c r="J118" s="29">
        <f>SUM(B119:H119)</f>
        <v>50.5</v>
      </c>
      <c r="K118" s="292">
        <f t="shared" si="37"/>
        <v>82.732673267326732</v>
      </c>
      <c r="L118" s="27" t="s">
        <v>17</v>
      </c>
    </row>
    <row r="119" spans="1:12" ht="16.5" hidden="1" thickBot="1" x14ac:dyDescent="0.3">
      <c r="A119" s="13" t="s">
        <v>14</v>
      </c>
      <c r="B119" s="14">
        <v>10.5</v>
      </c>
      <c r="C119" s="15">
        <v>7.5</v>
      </c>
      <c r="D119" s="15">
        <v>10</v>
      </c>
      <c r="E119" s="15">
        <v>7.5</v>
      </c>
      <c r="F119" s="15">
        <v>7.5</v>
      </c>
      <c r="G119" s="15">
        <v>7.5</v>
      </c>
      <c r="H119" s="16">
        <v>0</v>
      </c>
      <c r="I119" s="14"/>
      <c r="J119" s="15"/>
      <c r="K119" s="289" t="str">
        <f t="shared" si="37"/>
        <v>0</v>
      </c>
      <c r="L119" s="18" t="s">
        <v>14</v>
      </c>
    </row>
    <row r="120" spans="1:12" ht="16.5" thickBot="1" x14ac:dyDescent="0.3">
      <c r="A120" s="31" t="s">
        <v>18</v>
      </c>
      <c r="B120" s="107">
        <v>0</v>
      </c>
      <c r="C120" s="132">
        <v>0</v>
      </c>
      <c r="D120" s="132">
        <v>0</v>
      </c>
      <c r="E120" s="132">
        <v>0</v>
      </c>
      <c r="F120" s="132">
        <v>0</v>
      </c>
      <c r="G120" s="132">
        <v>0</v>
      </c>
      <c r="H120" s="34">
        <v>0</v>
      </c>
      <c r="I120" s="32">
        <f t="shared" ref="I120" si="41">SUM(B120:H120)</f>
        <v>0</v>
      </c>
      <c r="J120" s="33">
        <f>SUM(B121:H121)</f>
        <v>0</v>
      </c>
      <c r="K120" s="293" t="str">
        <f t="shared" si="37"/>
        <v>0</v>
      </c>
      <c r="L120" s="31" t="s">
        <v>18</v>
      </c>
    </row>
    <row r="121" spans="1:12" ht="16.5" hidden="1" thickBot="1" x14ac:dyDescent="0.3">
      <c r="A121" s="13" t="s">
        <v>14</v>
      </c>
      <c r="B121" s="14"/>
      <c r="C121" s="15"/>
      <c r="D121" s="15"/>
      <c r="E121" s="15"/>
      <c r="F121" s="15"/>
      <c r="G121" s="15"/>
      <c r="H121" s="16"/>
      <c r="I121" s="14"/>
      <c r="J121" s="15"/>
      <c r="K121" s="289" t="str">
        <f t="shared" si="37"/>
        <v>0</v>
      </c>
      <c r="L121" s="18" t="s">
        <v>14</v>
      </c>
    </row>
    <row r="122" spans="1:12" ht="16.5" thickBot="1" x14ac:dyDescent="0.3">
      <c r="A122" s="35" t="s">
        <v>19</v>
      </c>
      <c r="B122" s="36">
        <v>210</v>
      </c>
      <c r="C122" s="37">
        <v>0</v>
      </c>
      <c r="D122" s="37">
        <v>390</v>
      </c>
      <c r="E122" s="37">
        <v>309</v>
      </c>
      <c r="F122" s="37">
        <v>217</v>
      </c>
      <c r="G122" s="37">
        <v>311</v>
      </c>
      <c r="H122" s="38">
        <v>0</v>
      </c>
      <c r="I122" s="36">
        <f t="shared" ref="I122" si="42">SUM(B122:H122)</f>
        <v>1437</v>
      </c>
      <c r="J122" s="37">
        <f>SUM(B123:H123)</f>
        <v>40</v>
      </c>
      <c r="K122" s="294">
        <f t="shared" si="37"/>
        <v>35.924999999999997</v>
      </c>
      <c r="L122" s="35" t="s">
        <v>19</v>
      </c>
    </row>
    <row r="123" spans="1:12" ht="16.5" hidden="1" thickBot="1" x14ac:dyDescent="0.3">
      <c r="A123" s="13" t="s">
        <v>14</v>
      </c>
      <c r="B123" s="14">
        <v>7.5</v>
      </c>
      <c r="C123" s="15">
        <v>0</v>
      </c>
      <c r="D123" s="15">
        <v>10.5</v>
      </c>
      <c r="E123" s="15">
        <v>7.5</v>
      </c>
      <c r="F123" s="15">
        <v>7</v>
      </c>
      <c r="G123" s="15">
        <v>7.5</v>
      </c>
      <c r="H123" s="16">
        <v>0</v>
      </c>
      <c r="I123" s="14"/>
      <c r="J123" s="15"/>
      <c r="K123" s="289" t="str">
        <f t="shared" si="37"/>
        <v>0</v>
      </c>
      <c r="L123" s="18" t="s">
        <v>14</v>
      </c>
    </row>
    <row r="124" spans="1:12" ht="16.5" thickBot="1" x14ac:dyDescent="0.3">
      <c r="A124" s="39" t="s">
        <v>20</v>
      </c>
      <c r="B124" s="40">
        <v>299</v>
      </c>
      <c r="C124" s="41">
        <v>509</v>
      </c>
      <c r="D124" s="41">
        <v>362</v>
      </c>
      <c r="E124" s="41">
        <v>531</v>
      </c>
      <c r="F124" s="41">
        <v>365</v>
      </c>
      <c r="G124" s="41">
        <v>275</v>
      </c>
      <c r="H124" s="42">
        <v>120</v>
      </c>
      <c r="I124" s="40">
        <f t="shared" ref="I124" si="43">SUM(B124:H124)</f>
        <v>2461</v>
      </c>
      <c r="J124" s="41">
        <f>SUM(B125:H125)</f>
        <v>53.5</v>
      </c>
      <c r="K124" s="295">
        <f t="shared" si="37"/>
        <v>46</v>
      </c>
      <c r="L124" s="39" t="s">
        <v>20</v>
      </c>
    </row>
    <row r="125" spans="1:12" ht="16.5" hidden="1" thickBot="1" x14ac:dyDescent="0.3">
      <c r="A125" s="13" t="s">
        <v>14</v>
      </c>
      <c r="B125" s="14">
        <v>7.5</v>
      </c>
      <c r="C125" s="15">
        <v>10.5</v>
      </c>
      <c r="D125" s="15">
        <v>7.5</v>
      </c>
      <c r="E125" s="15">
        <v>10</v>
      </c>
      <c r="F125" s="15">
        <v>7.5</v>
      </c>
      <c r="G125" s="15">
        <v>7.5</v>
      </c>
      <c r="H125" s="16">
        <v>3</v>
      </c>
      <c r="I125" s="14"/>
      <c r="J125" s="15"/>
      <c r="K125" s="289" t="str">
        <f t="shared" si="37"/>
        <v>0</v>
      </c>
      <c r="L125" s="18" t="s">
        <v>14</v>
      </c>
    </row>
    <row r="126" spans="1:12" ht="16.5" thickBot="1" x14ac:dyDescent="0.3">
      <c r="A126" s="43" t="s">
        <v>21</v>
      </c>
      <c r="B126" s="44">
        <v>303</v>
      </c>
      <c r="C126" s="45">
        <v>537</v>
      </c>
      <c r="D126" s="45">
        <v>0</v>
      </c>
      <c r="E126" s="45">
        <v>478</v>
      </c>
      <c r="F126" s="45">
        <v>821</v>
      </c>
      <c r="G126" s="45">
        <v>412</v>
      </c>
      <c r="H126" s="46">
        <v>360</v>
      </c>
      <c r="I126" s="44">
        <f t="shared" ref="I126" si="44">SUM(B126:H126)</f>
        <v>2911</v>
      </c>
      <c r="J126" s="45">
        <f>SUM(B127:H127)</f>
        <v>46</v>
      </c>
      <c r="K126" s="296">
        <f t="shared" si="37"/>
        <v>63.282608695652172</v>
      </c>
      <c r="L126" s="43" t="s">
        <v>21</v>
      </c>
    </row>
    <row r="127" spans="1:12" ht="16.5" hidden="1" thickBot="1" x14ac:dyDescent="0.3">
      <c r="A127" s="13" t="s">
        <v>14</v>
      </c>
      <c r="B127" s="14">
        <v>7.5</v>
      </c>
      <c r="C127" s="15">
        <v>10.5</v>
      </c>
      <c r="D127" s="15">
        <v>0</v>
      </c>
      <c r="E127" s="15">
        <v>10</v>
      </c>
      <c r="F127" s="15">
        <v>7.5</v>
      </c>
      <c r="G127" s="15">
        <v>7.5</v>
      </c>
      <c r="H127" s="16">
        <v>3</v>
      </c>
      <c r="I127" s="14"/>
      <c r="J127" s="15"/>
      <c r="K127" s="289" t="str">
        <f t="shared" si="37"/>
        <v>0</v>
      </c>
      <c r="L127" s="18" t="s">
        <v>14</v>
      </c>
    </row>
    <row r="128" spans="1:12" ht="16.5" thickBot="1" x14ac:dyDescent="0.3">
      <c r="A128" s="47" t="s">
        <v>22</v>
      </c>
      <c r="B128" s="48"/>
      <c r="C128" s="49"/>
      <c r="D128" s="49"/>
      <c r="E128" s="49"/>
      <c r="F128" s="49"/>
      <c r="G128" s="49"/>
      <c r="H128" s="50"/>
      <c r="I128" s="48">
        <f t="shared" ref="I128" si="45">SUM(B128:H128)</f>
        <v>0</v>
      </c>
      <c r="J128" s="49">
        <f>SUM(B129:H129)</f>
        <v>34.5</v>
      </c>
      <c r="K128" s="297">
        <f t="shared" si="37"/>
        <v>0</v>
      </c>
      <c r="L128" s="47" t="s">
        <v>22</v>
      </c>
    </row>
    <row r="129" spans="1:12" ht="16.5" hidden="1" thickBot="1" x14ac:dyDescent="0.3">
      <c r="A129" s="13" t="s">
        <v>14</v>
      </c>
      <c r="B129" s="14">
        <v>6.5</v>
      </c>
      <c r="C129" s="15">
        <v>9.5</v>
      </c>
      <c r="D129" s="15">
        <v>5.5</v>
      </c>
      <c r="E129" s="15">
        <v>0</v>
      </c>
      <c r="F129" s="15">
        <v>6.5</v>
      </c>
      <c r="G129" s="15">
        <v>6.5</v>
      </c>
      <c r="H129" s="16">
        <v>0</v>
      </c>
      <c r="I129" s="14"/>
      <c r="J129" s="15"/>
      <c r="K129" s="289" t="str">
        <f t="shared" si="37"/>
        <v>0</v>
      </c>
      <c r="L129" s="18" t="s">
        <v>14</v>
      </c>
    </row>
    <row r="130" spans="1:12" ht="16.5" thickBot="1" x14ac:dyDescent="0.3">
      <c r="A130" s="51" t="s">
        <v>23</v>
      </c>
      <c r="B130" s="52">
        <v>704</v>
      </c>
      <c r="C130" s="53">
        <v>589</v>
      </c>
      <c r="D130" s="53">
        <v>887</v>
      </c>
      <c r="E130" s="53">
        <v>767</v>
      </c>
      <c r="F130" s="53">
        <v>541</v>
      </c>
      <c r="G130" s="53">
        <v>685</v>
      </c>
      <c r="H130" s="54">
        <v>258</v>
      </c>
      <c r="I130" s="52">
        <f t="shared" ref="I130" si="46">SUM(B130:H130)</f>
        <v>4431</v>
      </c>
      <c r="J130" s="53">
        <f>SUM(B131:H131)</f>
        <v>56.5</v>
      </c>
      <c r="K130" s="298">
        <f t="shared" si="37"/>
        <v>78.424778761061944</v>
      </c>
      <c r="L130" s="51" t="s">
        <v>23</v>
      </c>
    </row>
    <row r="131" spans="1:12" ht="16.5" hidden="1" thickBot="1" x14ac:dyDescent="0.3">
      <c r="A131" s="13" t="s">
        <v>14</v>
      </c>
      <c r="B131" s="14">
        <v>10.5</v>
      </c>
      <c r="C131" s="15">
        <v>7.5</v>
      </c>
      <c r="D131" s="15">
        <v>10.5</v>
      </c>
      <c r="E131" s="15">
        <v>10</v>
      </c>
      <c r="F131" s="15">
        <v>7.5</v>
      </c>
      <c r="G131" s="15">
        <v>7.5</v>
      </c>
      <c r="H131" s="16">
        <v>3</v>
      </c>
      <c r="I131" s="14"/>
      <c r="J131" s="15"/>
      <c r="K131" s="289" t="str">
        <f t="shared" si="37"/>
        <v>0</v>
      </c>
      <c r="L131" s="18" t="s">
        <v>14</v>
      </c>
    </row>
    <row r="132" spans="1:12" ht="16.5" thickBot="1" x14ac:dyDescent="0.3">
      <c r="A132" s="55" t="s">
        <v>24</v>
      </c>
      <c r="B132" s="56">
        <v>208</v>
      </c>
      <c r="C132" s="57">
        <v>320</v>
      </c>
      <c r="D132" s="57">
        <v>0</v>
      </c>
      <c r="E132" s="57">
        <v>278</v>
      </c>
      <c r="F132" s="57">
        <v>170</v>
      </c>
      <c r="G132" s="57">
        <v>193</v>
      </c>
      <c r="H132" s="58">
        <v>0</v>
      </c>
      <c r="I132" s="56">
        <f t="shared" ref="I132" si="47">SUM(B132:H132)</f>
        <v>1169</v>
      </c>
      <c r="J132" s="57">
        <f>SUM(B133:H133)</f>
        <v>43</v>
      </c>
      <c r="K132" s="299">
        <f t="shared" si="37"/>
        <v>27.186046511627907</v>
      </c>
      <c r="L132" s="55" t="s">
        <v>24</v>
      </c>
    </row>
    <row r="133" spans="1:12" ht="16.5" hidden="1" thickBot="1" x14ac:dyDescent="0.3">
      <c r="A133" s="13" t="s">
        <v>14</v>
      </c>
      <c r="B133" s="14">
        <v>7.5</v>
      </c>
      <c r="C133" s="15">
        <v>10.5</v>
      </c>
      <c r="D133" s="15">
        <v>0</v>
      </c>
      <c r="E133" s="15">
        <v>10</v>
      </c>
      <c r="F133" s="15">
        <v>7.5</v>
      </c>
      <c r="G133" s="15">
        <v>7.5</v>
      </c>
      <c r="H133" s="16">
        <v>0</v>
      </c>
      <c r="I133" s="14"/>
      <c r="J133" s="15"/>
      <c r="K133" s="289" t="str">
        <f t="shared" si="37"/>
        <v>0</v>
      </c>
      <c r="L133" s="18" t="s">
        <v>14</v>
      </c>
    </row>
    <row r="134" spans="1:12" ht="16.5" thickBot="1" x14ac:dyDescent="0.3">
      <c r="A134" s="59" t="s">
        <v>25</v>
      </c>
      <c r="B134" s="60">
        <v>316</v>
      </c>
      <c r="C134" s="61">
        <v>496</v>
      </c>
      <c r="D134" s="61">
        <v>0</v>
      </c>
      <c r="E134" s="61">
        <v>406</v>
      </c>
      <c r="F134" s="61">
        <v>536</v>
      </c>
      <c r="G134" s="61">
        <v>471</v>
      </c>
      <c r="H134" s="62">
        <v>0</v>
      </c>
      <c r="I134" s="60">
        <f t="shared" ref="I134" si="48">SUM(B134:H134)</f>
        <v>2225</v>
      </c>
      <c r="J134" s="61">
        <f>SUM(B135:H135)</f>
        <v>43</v>
      </c>
      <c r="K134" s="300">
        <f t="shared" si="37"/>
        <v>51.744186046511629</v>
      </c>
      <c r="L134" s="59" t="s">
        <v>25</v>
      </c>
    </row>
    <row r="135" spans="1:12" ht="16.5" hidden="1" thickBot="1" x14ac:dyDescent="0.3">
      <c r="A135" s="13" t="s">
        <v>14</v>
      </c>
      <c r="B135" s="14">
        <v>7.5</v>
      </c>
      <c r="C135" s="15">
        <v>10.5</v>
      </c>
      <c r="D135" s="15">
        <v>0</v>
      </c>
      <c r="E135" s="15">
        <v>7</v>
      </c>
      <c r="F135" s="15">
        <v>10.5</v>
      </c>
      <c r="G135" s="15">
        <v>7.5</v>
      </c>
      <c r="H135" s="16">
        <v>0</v>
      </c>
      <c r="I135" s="14"/>
      <c r="J135" s="15"/>
      <c r="K135" s="289" t="str">
        <f t="shared" si="37"/>
        <v>0</v>
      </c>
      <c r="L135" s="18" t="s">
        <v>14</v>
      </c>
    </row>
    <row r="136" spans="1:12" ht="16.5" thickBot="1" x14ac:dyDescent="0.3">
      <c r="A136" s="63" t="s">
        <v>26</v>
      </c>
      <c r="B136" s="64">
        <v>200</v>
      </c>
      <c r="C136" s="65">
        <v>293</v>
      </c>
      <c r="D136" s="65">
        <v>350</v>
      </c>
      <c r="E136" s="65">
        <v>0</v>
      </c>
      <c r="F136" s="65">
        <v>241</v>
      </c>
      <c r="G136" s="65">
        <v>245</v>
      </c>
      <c r="H136" s="66">
        <v>0</v>
      </c>
      <c r="I136" s="64">
        <f t="shared" ref="I136" si="49">SUM(B136:H136)</f>
        <v>1329</v>
      </c>
      <c r="J136" s="65">
        <f>SUM(B137:H137)</f>
        <v>39</v>
      </c>
      <c r="K136" s="301">
        <f t="shared" si="37"/>
        <v>34.07692307692308</v>
      </c>
      <c r="L136" s="63" t="s">
        <v>26</v>
      </c>
    </row>
    <row r="137" spans="1:12" ht="16.5" hidden="1" thickBot="1" x14ac:dyDescent="0.3">
      <c r="A137" s="13" t="s">
        <v>14</v>
      </c>
      <c r="B137" s="14">
        <v>7.5</v>
      </c>
      <c r="C137" s="15">
        <v>10.5</v>
      </c>
      <c r="D137" s="15">
        <v>7</v>
      </c>
      <c r="E137" s="15">
        <v>0</v>
      </c>
      <c r="F137" s="15">
        <v>7.5</v>
      </c>
      <c r="G137" s="15">
        <v>6.5</v>
      </c>
      <c r="H137" s="16">
        <v>0</v>
      </c>
      <c r="I137" s="14"/>
      <c r="J137" s="15"/>
      <c r="K137" s="289" t="str">
        <f t="shared" si="37"/>
        <v>0</v>
      </c>
      <c r="L137" s="18" t="s">
        <v>14</v>
      </c>
    </row>
    <row r="138" spans="1:12" ht="16.5" thickBot="1" x14ac:dyDescent="0.3">
      <c r="A138" s="67" t="s">
        <v>27</v>
      </c>
      <c r="B138" s="68">
        <v>210</v>
      </c>
      <c r="C138" s="69">
        <v>127</v>
      </c>
      <c r="D138" s="69">
        <v>242</v>
      </c>
      <c r="E138" s="69">
        <v>143</v>
      </c>
      <c r="F138" s="69">
        <v>0</v>
      </c>
      <c r="G138" s="69">
        <v>179</v>
      </c>
      <c r="H138" s="70">
        <v>0</v>
      </c>
      <c r="I138" s="68">
        <f t="shared" ref="I138" si="50">SUM(B138:H138)</f>
        <v>901</v>
      </c>
      <c r="J138" s="69">
        <f>SUM(B139:H139)</f>
        <v>35</v>
      </c>
      <c r="K138" s="302">
        <f t="shared" si="37"/>
        <v>25.742857142857144</v>
      </c>
      <c r="L138" s="67" t="s">
        <v>27</v>
      </c>
    </row>
    <row r="139" spans="1:12" ht="16.5" hidden="1" thickBot="1" x14ac:dyDescent="0.3">
      <c r="A139" s="71" t="s">
        <v>14</v>
      </c>
      <c r="B139" s="14">
        <v>6.5</v>
      </c>
      <c r="C139" s="15">
        <v>6.5</v>
      </c>
      <c r="D139" s="15">
        <v>9</v>
      </c>
      <c r="E139" s="15">
        <v>6.5</v>
      </c>
      <c r="F139" s="15">
        <v>0</v>
      </c>
      <c r="G139" s="15">
        <v>6.5</v>
      </c>
      <c r="H139" s="16">
        <v>0</v>
      </c>
      <c r="I139" s="14"/>
      <c r="J139" s="72">
        <f t="shared" ref="J139:J141" si="51">SUM(B140:H140)</f>
        <v>0</v>
      </c>
      <c r="K139" s="289" t="str">
        <f t="shared" si="37"/>
        <v>0</v>
      </c>
      <c r="L139" s="18" t="s">
        <v>14</v>
      </c>
    </row>
    <row r="140" spans="1:12" ht="15.75" thickBot="1" x14ac:dyDescent="0.3">
      <c r="A140" s="73" t="s">
        <v>28</v>
      </c>
      <c r="B140" s="74"/>
      <c r="C140" s="75"/>
      <c r="D140" s="75"/>
      <c r="E140" s="75"/>
      <c r="F140" s="75"/>
      <c r="G140" s="75"/>
      <c r="H140" s="76"/>
      <c r="I140" s="74">
        <f t="shared" ref="I140" si="52">SUM(B140:H140)</f>
        <v>0</v>
      </c>
      <c r="J140" s="75">
        <f t="shared" si="51"/>
        <v>0</v>
      </c>
      <c r="K140" s="303" t="str">
        <f t="shared" si="37"/>
        <v>0</v>
      </c>
      <c r="L140" s="73" t="s">
        <v>28</v>
      </c>
    </row>
    <row r="141" spans="1:12" ht="16.5" hidden="1" thickBot="1" x14ac:dyDescent="0.3">
      <c r="A141" s="71" t="s">
        <v>14</v>
      </c>
      <c r="B141" s="14"/>
      <c r="C141" s="15"/>
      <c r="D141" s="15"/>
      <c r="E141" s="15"/>
      <c r="F141" s="15"/>
      <c r="G141" s="15"/>
      <c r="H141" s="16"/>
      <c r="I141" s="14"/>
      <c r="J141" s="72">
        <f t="shared" si="51"/>
        <v>0</v>
      </c>
      <c r="K141" s="289" t="str">
        <f t="shared" si="37"/>
        <v>0</v>
      </c>
      <c r="L141" s="18" t="s">
        <v>14</v>
      </c>
    </row>
    <row r="142" spans="1:12" x14ac:dyDescent="0.25">
      <c r="A142" s="77" t="s">
        <v>29</v>
      </c>
      <c r="B142" s="78"/>
      <c r="C142" s="79"/>
      <c r="D142" s="79"/>
      <c r="E142" s="79"/>
      <c r="F142" s="79"/>
      <c r="G142" s="79"/>
      <c r="H142" s="80"/>
      <c r="I142" s="78">
        <f t="shared" ref="I142" si="53">SUM(B142:H142)</f>
        <v>0</v>
      </c>
      <c r="J142" s="79">
        <f>SUM(B143:H143)</f>
        <v>0</v>
      </c>
      <c r="K142" s="304" t="str">
        <f t="shared" si="37"/>
        <v>0</v>
      </c>
      <c r="L142" s="77" t="s">
        <v>29</v>
      </c>
    </row>
    <row r="143" spans="1:12" ht="15.75" hidden="1" thickBot="1" x14ac:dyDescent="0.3">
      <c r="A143" s="71" t="s">
        <v>14</v>
      </c>
      <c r="B143" s="81"/>
      <c r="C143" s="82"/>
      <c r="D143" s="82"/>
      <c r="E143" s="82"/>
      <c r="F143" s="82"/>
      <c r="G143" s="82"/>
      <c r="H143" s="83"/>
      <c r="I143" s="81"/>
      <c r="J143" s="82"/>
      <c r="K143" s="83"/>
      <c r="L143" s="71"/>
    </row>
    <row r="144" spans="1:12" ht="15.75" thickBot="1" x14ac:dyDescent="0.3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</row>
    <row r="145" spans="1:12" ht="24" thickBot="1" x14ac:dyDescent="0.3">
      <c r="A145" s="1"/>
      <c r="B145" s="276" t="s">
        <v>0</v>
      </c>
      <c r="C145" s="277"/>
      <c r="D145" s="277"/>
      <c r="E145" s="277"/>
      <c r="F145" s="277"/>
      <c r="G145" s="277"/>
      <c r="H145" s="277"/>
      <c r="I145" s="277"/>
      <c r="J145" s="277"/>
      <c r="K145" s="278"/>
      <c r="L145" s="2"/>
    </row>
    <row r="146" spans="1:12" x14ac:dyDescent="0.25">
      <c r="A146" s="274" t="s">
        <v>1</v>
      </c>
      <c r="B146" s="3" t="s">
        <v>2</v>
      </c>
      <c r="C146" s="4" t="s">
        <v>3</v>
      </c>
      <c r="D146" s="4" t="s">
        <v>4</v>
      </c>
      <c r="E146" s="4" t="s">
        <v>5</v>
      </c>
      <c r="F146" s="4" t="s">
        <v>6</v>
      </c>
      <c r="G146" s="4" t="s">
        <v>7</v>
      </c>
      <c r="H146" s="5" t="s">
        <v>8</v>
      </c>
      <c r="I146" s="279" t="s">
        <v>9</v>
      </c>
      <c r="J146" s="281" t="s">
        <v>10</v>
      </c>
      <c r="K146" s="283" t="s">
        <v>11</v>
      </c>
      <c r="L146" s="274" t="s">
        <v>12</v>
      </c>
    </row>
    <row r="147" spans="1:12" ht="15.75" thickBot="1" x14ac:dyDescent="0.3">
      <c r="A147" s="275"/>
      <c r="B147" s="6">
        <f>H111+1</f>
        <v>42758</v>
      </c>
      <c r="C147" s="7">
        <f>B147+1</f>
        <v>42759</v>
      </c>
      <c r="D147" s="7">
        <f t="shared" ref="D147" si="54">C147+1</f>
        <v>42760</v>
      </c>
      <c r="E147" s="7">
        <f t="shared" ref="E147" si="55">D147+1</f>
        <v>42761</v>
      </c>
      <c r="F147" s="7">
        <f t="shared" ref="F147" si="56">E147+1</f>
        <v>42762</v>
      </c>
      <c r="G147" s="7">
        <f t="shared" ref="G147" si="57">F147+1</f>
        <v>42763</v>
      </c>
      <c r="H147" s="8">
        <f t="shared" ref="H147" si="58">G147+1</f>
        <v>42764</v>
      </c>
      <c r="I147" s="280"/>
      <c r="J147" s="282"/>
      <c r="K147" s="284"/>
      <c r="L147" s="275"/>
    </row>
    <row r="148" spans="1:12" ht="16.5" thickBot="1" x14ac:dyDescent="0.3">
      <c r="A148" s="9" t="s">
        <v>13</v>
      </c>
      <c r="B148" s="10">
        <v>179</v>
      </c>
      <c r="C148" s="11">
        <v>181</v>
      </c>
      <c r="D148" s="11">
        <v>154</v>
      </c>
      <c r="E148" s="11">
        <v>264</v>
      </c>
      <c r="F148" s="11">
        <v>206</v>
      </c>
      <c r="G148" s="11">
        <v>203</v>
      </c>
      <c r="H148" s="12">
        <v>0</v>
      </c>
      <c r="I148" s="10">
        <f t="shared" ref="I148" si="59">SUM(B148:H148)</f>
        <v>1187</v>
      </c>
      <c r="J148" s="11">
        <f>SUM(B149:H149)</f>
        <v>51</v>
      </c>
      <c r="K148" s="288">
        <f>IFERROR((I148/J148), "0")</f>
        <v>23.274509803921568</v>
      </c>
      <c r="L148" s="9" t="s">
        <v>13</v>
      </c>
    </row>
    <row r="149" spans="1:12" ht="16.5" hidden="1" thickBot="1" x14ac:dyDescent="0.3">
      <c r="A149" s="13" t="s">
        <v>14</v>
      </c>
      <c r="B149" s="14">
        <v>8</v>
      </c>
      <c r="C149" s="15">
        <v>8</v>
      </c>
      <c r="D149" s="15">
        <v>8</v>
      </c>
      <c r="E149" s="15">
        <v>11</v>
      </c>
      <c r="F149" s="15">
        <v>8</v>
      </c>
      <c r="G149" s="15">
        <v>8</v>
      </c>
      <c r="H149" s="16">
        <v>0</v>
      </c>
      <c r="I149" s="14"/>
      <c r="J149" s="15"/>
      <c r="K149" s="289" t="str">
        <f t="shared" ref="K149:K178" si="60">IFERROR((I149/J149), "0")</f>
        <v>0</v>
      </c>
      <c r="L149" s="18" t="s">
        <v>14</v>
      </c>
    </row>
    <row r="150" spans="1:12" ht="16.5" thickBot="1" x14ac:dyDescent="0.3">
      <c r="A150" s="19" t="s">
        <v>15</v>
      </c>
      <c r="B150" s="20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2">
        <v>0</v>
      </c>
      <c r="I150" s="20">
        <f t="shared" ref="I150" si="61">SUM(B150:H150)</f>
        <v>0</v>
      </c>
      <c r="J150" s="21">
        <f>SUM(B151:H151)</f>
        <v>0</v>
      </c>
      <c r="K150" s="290" t="str">
        <f t="shared" si="60"/>
        <v>0</v>
      </c>
      <c r="L150" s="19" t="s">
        <v>15</v>
      </c>
    </row>
    <row r="151" spans="1:12" ht="16.5" hidden="1" thickBot="1" x14ac:dyDescent="0.3">
      <c r="A151" s="13" t="s">
        <v>14</v>
      </c>
      <c r="B151" s="14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6">
        <v>0</v>
      </c>
      <c r="I151" s="14"/>
      <c r="J151" s="15"/>
      <c r="K151" s="289" t="str">
        <f t="shared" si="60"/>
        <v>0</v>
      </c>
      <c r="L151" s="18" t="s">
        <v>14</v>
      </c>
    </row>
    <row r="152" spans="1:12" ht="16.5" thickBot="1" x14ac:dyDescent="0.3">
      <c r="A152" s="23" t="s">
        <v>16</v>
      </c>
      <c r="B152" s="24">
        <v>0</v>
      </c>
      <c r="C152" s="25">
        <v>0</v>
      </c>
      <c r="D152" s="25">
        <v>0</v>
      </c>
      <c r="E152" s="25">
        <v>0</v>
      </c>
      <c r="F152" s="25">
        <v>0</v>
      </c>
      <c r="G152" s="25">
        <v>0</v>
      </c>
      <c r="H152" s="26">
        <v>0</v>
      </c>
      <c r="I152" s="24">
        <f t="shared" ref="I152" si="62">SUM(B152:H152)</f>
        <v>0</v>
      </c>
      <c r="J152" s="25">
        <f>SUM(B153:H153)</f>
        <v>0</v>
      </c>
      <c r="K152" s="291" t="str">
        <f t="shared" si="60"/>
        <v>0</v>
      </c>
      <c r="L152" s="23" t="s">
        <v>16</v>
      </c>
    </row>
    <row r="153" spans="1:12" ht="16.5" hidden="1" thickBot="1" x14ac:dyDescent="0.3">
      <c r="A153" s="13" t="s">
        <v>14</v>
      </c>
      <c r="B153" s="14"/>
      <c r="C153" s="15"/>
      <c r="D153" s="15"/>
      <c r="E153" s="15"/>
      <c r="F153" s="15"/>
      <c r="G153" s="15"/>
      <c r="H153" s="16"/>
      <c r="I153" s="14"/>
      <c r="J153" s="15"/>
      <c r="K153" s="289" t="str">
        <f t="shared" si="60"/>
        <v>0</v>
      </c>
      <c r="L153" s="18" t="s">
        <v>14</v>
      </c>
    </row>
    <row r="154" spans="1:12" ht="16.5" thickBot="1" x14ac:dyDescent="0.3">
      <c r="A154" s="27" t="s">
        <v>17</v>
      </c>
      <c r="B154" s="28">
        <v>1107</v>
      </c>
      <c r="C154" s="29">
        <v>646</v>
      </c>
      <c r="D154" s="29">
        <v>1178</v>
      </c>
      <c r="E154" s="29">
        <v>645</v>
      </c>
      <c r="F154" s="29">
        <v>622</v>
      </c>
      <c r="G154" s="29">
        <v>466</v>
      </c>
      <c r="H154" s="30">
        <v>0</v>
      </c>
      <c r="I154" s="28">
        <f t="shared" ref="I154" si="63">SUM(B154:H154)</f>
        <v>4664</v>
      </c>
      <c r="J154" s="29">
        <f>SUM(B155:H155)</f>
        <v>50.5</v>
      </c>
      <c r="K154" s="292">
        <f t="shared" si="60"/>
        <v>92.356435643564353</v>
      </c>
      <c r="L154" s="27" t="s">
        <v>17</v>
      </c>
    </row>
    <row r="155" spans="1:12" ht="16.5" hidden="1" thickBot="1" x14ac:dyDescent="0.3">
      <c r="A155" s="13" t="s">
        <v>14</v>
      </c>
      <c r="B155" s="14">
        <v>10.5</v>
      </c>
      <c r="C155" s="15">
        <v>7.5</v>
      </c>
      <c r="D155" s="15">
        <v>10</v>
      </c>
      <c r="E155" s="15">
        <v>7.5</v>
      </c>
      <c r="F155" s="15">
        <v>7.5</v>
      </c>
      <c r="G155" s="15">
        <v>7.5</v>
      </c>
      <c r="H155" s="16">
        <v>0</v>
      </c>
      <c r="I155" s="14"/>
      <c r="J155" s="15"/>
      <c r="K155" s="289" t="str">
        <f t="shared" si="60"/>
        <v>0</v>
      </c>
      <c r="L155" s="18" t="s">
        <v>14</v>
      </c>
    </row>
    <row r="156" spans="1:12" ht="16.5" thickBot="1" x14ac:dyDescent="0.3">
      <c r="A156" s="31" t="s">
        <v>18</v>
      </c>
      <c r="B156" s="107">
        <v>0</v>
      </c>
      <c r="C156" s="132">
        <v>0</v>
      </c>
      <c r="D156" s="132">
        <v>0</v>
      </c>
      <c r="E156" s="132">
        <v>0</v>
      </c>
      <c r="F156" s="132">
        <v>0</v>
      </c>
      <c r="G156" s="132">
        <v>0</v>
      </c>
      <c r="H156" s="34">
        <v>0</v>
      </c>
      <c r="I156" s="32">
        <f t="shared" ref="I156" si="64">SUM(B156:H156)</f>
        <v>0</v>
      </c>
      <c r="J156" s="33">
        <f>SUM(B157:H157)</f>
        <v>0</v>
      </c>
      <c r="K156" s="293" t="str">
        <f t="shared" si="60"/>
        <v>0</v>
      </c>
      <c r="L156" s="31" t="s">
        <v>18</v>
      </c>
    </row>
    <row r="157" spans="1:12" ht="16.5" hidden="1" thickBot="1" x14ac:dyDescent="0.3">
      <c r="A157" s="13" t="s">
        <v>14</v>
      </c>
      <c r="B157" s="14"/>
      <c r="C157" s="15"/>
      <c r="D157" s="15"/>
      <c r="E157" s="15"/>
      <c r="F157" s="15"/>
      <c r="G157" s="15"/>
      <c r="H157" s="16"/>
      <c r="I157" s="14"/>
      <c r="J157" s="15"/>
      <c r="K157" s="289" t="str">
        <f t="shared" si="60"/>
        <v>0</v>
      </c>
      <c r="L157" s="18" t="s">
        <v>14</v>
      </c>
    </row>
    <row r="158" spans="1:12" ht="16.5" thickBot="1" x14ac:dyDescent="0.3">
      <c r="A158" s="35" t="s">
        <v>19</v>
      </c>
      <c r="B158" s="36">
        <v>286</v>
      </c>
      <c r="C158" s="37">
        <v>0</v>
      </c>
      <c r="D158" s="37">
        <v>354</v>
      </c>
      <c r="E158" s="37">
        <v>315</v>
      </c>
      <c r="F158" s="37">
        <v>249</v>
      </c>
      <c r="G158" s="37">
        <v>293</v>
      </c>
      <c r="H158" s="38">
        <v>0</v>
      </c>
      <c r="I158" s="36">
        <f t="shared" ref="I158" si="65">SUM(B158:H158)</f>
        <v>1497</v>
      </c>
      <c r="J158" s="37">
        <f>SUM(B159:H159)</f>
        <v>40</v>
      </c>
      <c r="K158" s="294">
        <f t="shared" si="60"/>
        <v>37.424999999999997</v>
      </c>
      <c r="L158" s="35" t="s">
        <v>19</v>
      </c>
    </row>
    <row r="159" spans="1:12" ht="16.5" hidden="1" thickBot="1" x14ac:dyDescent="0.3">
      <c r="A159" s="13" t="s">
        <v>14</v>
      </c>
      <c r="B159" s="14">
        <v>7.5</v>
      </c>
      <c r="C159" s="15">
        <v>0</v>
      </c>
      <c r="D159" s="15">
        <v>10.5</v>
      </c>
      <c r="E159" s="15">
        <v>7.5</v>
      </c>
      <c r="F159" s="15">
        <v>7</v>
      </c>
      <c r="G159" s="15">
        <v>7.5</v>
      </c>
      <c r="H159" s="16">
        <v>0</v>
      </c>
      <c r="I159" s="14"/>
      <c r="J159" s="15"/>
      <c r="K159" s="289" t="str">
        <f t="shared" si="60"/>
        <v>0</v>
      </c>
      <c r="L159" s="18" t="s">
        <v>14</v>
      </c>
    </row>
    <row r="160" spans="1:12" ht="16.5" thickBot="1" x14ac:dyDescent="0.3">
      <c r="A160" s="39" t="s">
        <v>20</v>
      </c>
      <c r="B160" s="40">
        <v>290</v>
      </c>
      <c r="C160" s="41">
        <v>559</v>
      </c>
      <c r="D160" s="41">
        <v>345</v>
      </c>
      <c r="E160" s="41">
        <v>566</v>
      </c>
      <c r="F160" s="41">
        <v>335</v>
      </c>
      <c r="G160" s="41">
        <v>336</v>
      </c>
      <c r="H160" s="42">
        <v>120</v>
      </c>
      <c r="I160" s="40">
        <f t="shared" ref="I160" si="66">SUM(B160:H160)</f>
        <v>2551</v>
      </c>
      <c r="J160" s="41">
        <f>SUM(B161:H161)</f>
        <v>53.5</v>
      </c>
      <c r="K160" s="295">
        <f t="shared" si="60"/>
        <v>47.682242990654203</v>
      </c>
      <c r="L160" s="39" t="s">
        <v>20</v>
      </c>
    </row>
    <row r="161" spans="1:12" ht="16.5" hidden="1" thickBot="1" x14ac:dyDescent="0.3">
      <c r="A161" s="13" t="s">
        <v>14</v>
      </c>
      <c r="B161" s="14">
        <v>7.5</v>
      </c>
      <c r="C161" s="15">
        <v>10.5</v>
      </c>
      <c r="D161" s="15">
        <v>7.5</v>
      </c>
      <c r="E161" s="15">
        <v>10</v>
      </c>
      <c r="F161" s="15">
        <v>7.5</v>
      </c>
      <c r="G161" s="15">
        <v>7.5</v>
      </c>
      <c r="H161" s="16">
        <v>3</v>
      </c>
      <c r="I161" s="14"/>
      <c r="J161" s="15"/>
      <c r="K161" s="289" t="str">
        <f t="shared" si="60"/>
        <v>0</v>
      </c>
      <c r="L161" s="18" t="s">
        <v>14</v>
      </c>
    </row>
    <row r="162" spans="1:12" ht="16.5" thickBot="1" x14ac:dyDescent="0.3">
      <c r="A162" s="43" t="s">
        <v>21</v>
      </c>
      <c r="B162" s="44">
        <v>332</v>
      </c>
      <c r="C162" s="45">
        <v>576</v>
      </c>
      <c r="D162" s="45">
        <v>0</v>
      </c>
      <c r="E162" s="45">
        <v>709</v>
      </c>
      <c r="F162" s="45">
        <v>400</v>
      </c>
      <c r="G162" s="45">
        <v>298</v>
      </c>
      <c r="H162" s="46">
        <v>256</v>
      </c>
      <c r="I162" s="44">
        <f t="shared" ref="I162" si="67">SUM(B162:H162)</f>
        <v>2571</v>
      </c>
      <c r="J162" s="45">
        <f>SUM(B163:H163)</f>
        <v>46</v>
      </c>
      <c r="K162" s="296">
        <f t="shared" si="60"/>
        <v>55.891304347826086</v>
      </c>
      <c r="L162" s="43" t="s">
        <v>21</v>
      </c>
    </row>
    <row r="163" spans="1:12" ht="16.5" hidden="1" thickBot="1" x14ac:dyDescent="0.3">
      <c r="A163" s="13" t="s">
        <v>14</v>
      </c>
      <c r="B163" s="14">
        <v>7.5</v>
      </c>
      <c r="C163" s="15">
        <v>10.5</v>
      </c>
      <c r="D163" s="15">
        <v>0</v>
      </c>
      <c r="E163" s="15">
        <v>10</v>
      </c>
      <c r="F163" s="15">
        <v>7.5</v>
      </c>
      <c r="G163" s="15">
        <v>7.5</v>
      </c>
      <c r="H163" s="16">
        <v>3</v>
      </c>
      <c r="I163" s="14"/>
      <c r="J163" s="15"/>
      <c r="K163" s="289" t="str">
        <f t="shared" si="60"/>
        <v>0</v>
      </c>
      <c r="L163" s="18" t="s">
        <v>14</v>
      </c>
    </row>
    <row r="164" spans="1:12" ht="16.5" thickBot="1" x14ac:dyDescent="0.3">
      <c r="A164" s="47" t="s">
        <v>22</v>
      </c>
      <c r="B164" s="48"/>
      <c r="C164" s="49"/>
      <c r="D164" s="49"/>
      <c r="E164" s="49"/>
      <c r="F164" s="49"/>
      <c r="G164" s="49"/>
      <c r="H164" s="50"/>
      <c r="I164" s="48">
        <f t="shared" ref="I164" si="68">SUM(B164:H164)</f>
        <v>0</v>
      </c>
      <c r="J164" s="49">
        <f>SUM(B165:H165)</f>
        <v>34.5</v>
      </c>
      <c r="K164" s="297">
        <f t="shared" si="60"/>
        <v>0</v>
      </c>
      <c r="L164" s="47" t="s">
        <v>22</v>
      </c>
    </row>
    <row r="165" spans="1:12" ht="16.5" hidden="1" thickBot="1" x14ac:dyDescent="0.3">
      <c r="A165" s="13" t="s">
        <v>14</v>
      </c>
      <c r="B165" s="14">
        <v>6.5</v>
      </c>
      <c r="C165" s="15">
        <v>9.5</v>
      </c>
      <c r="D165" s="15">
        <v>5.5</v>
      </c>
      <c r="E165" s="15">
        <v>0</v>
      </c>
      <c r="F165" s="15">
        <v>6.5</v>
      </c>
      <c r="G165" s="15">
        <v>6.5</v>
      </c>
      <c r="H165" s="16">
        <v>0</v>
      </c>
      <c r="I165" s="14"/>
      <c r="J165" s="15"/>
      <c r="K165" s="289" t="str">
        <f t="shared" si="60"/>
        <v>0</v>
      </c>
      <c r="L165" s="18" t="s">
        <v>14</v>
      </c>
    </row>
    <row r="166" spans="1:12" ht="16.5" thickBot="1" x14ac:dyDescent="0.3">
      <c r="A166" s="51" t="s">
        <v>23</v>
      </c>
      <c r="B166" s="52">
        <v>818</v>
      </c>
      <c r="C166" s="53">
        <v>549</v>
      </c>
      <c r="D166" s="53">
        <v>843</v>
      </c>
      <c r="E166" s="53">
        <v>724</v>
      </c>
      <c r="F166" s="53">
        <v>609</v>
      </c>
      <c r="G166" s="53">
        <v>436</v>
      </c>
      <c r="H166" s="54">
        <v>454</v>
      </c>
      <c r="I166" s="52">
        <f t="shared" ref="I166" si="69">SUM(B166:H166)</f>
        <v>4433</v>
      </c>
      <c r="J166" s="53">
        <f>SUM(B167:H167)</f>
        <v>56.5</v>
      </c>
      <c r="K166" s="298">
        <f t="shared" si="60"/>
        <v>78.460176991150448</v>
      </c>
      <c r="L166" s="51" t="s">
        <v>23</v>
      </c>
    </row>
    <row r="167" spans="1:12" ht="16.5" hidden="1" thickBot="1" x14ac:dyDescent="0.3">
      <c r="A167" s="13" t="s">
        <v>14</v>
      </c>
      <c r="B167" s="14">
        <v>10.5</v>
      </c>
      <c r="C167" s="15">
        <v>7.5</v>
      </c>
      <c r="D167" s="15">
        <v>10.5</v>
      </c>
      <c r="E167" s="15">
        <v>10</v>
      </c>
      <c r="F167" s="15">
        <v>7.5</v>
      </c>
      <c r="G167" s="15">
        <v>7.5</v>
      </c>
      <c r="H167" s="16">
        <v>3</v>
      </c>
      <c r="I167" s="14"/>
      <c r="J167" s="15"/>
      <c r="K167" s="289" t="str">
        <f t="shared" si="60"/>
        <v>0</v>
      </c>
      <c r="L167" s="18" t="s">
        <v>14</v>
      </c>
    </row>
    <row r="168" spans="1:12" ht="16.5" thickBot="1" x14ac:dyDescent="0.3">
      <c r="A168" s="55" t="s">
        <v>24</v>
      </c>
      <c r="B168" s="56">
        <v>172</v>
      </c>
      <c r="C168" s="57">
        <v>199</v>
      </c>
      <c r="D168" s="57">
        <v>0</v>
      </c>
      <c r="E168" s="57">
        <v>181</v>
      </c>
      <c r="F168" s="57">
        <v>142</v>
      </c>
      <c r="G168" s="57">
        <v>388</v>
      </c>
      <c r="H168" s="58">
        <v>0</v>
      </c>
      <c r="I168" s="56">
        <f t="shared" ref="I168" si="70">SUM(B168:H168)</f>
        <v>1082</v>
      </c>
      <c r="J168" s="57">
        <f>SUM(B169:H169)</f>
        <v>43</v>
      </c>
      <c r="K168" s="299">
        <f t="shared" si="60"/>
        <v>25.162790697674417</v>
      </c>
      <c r="L168" s="55" t="s">
        <v>24</v>
      </c>
    </row>
    <row r="169" spans="1:12" ht="16.5" hidden="1" thickBot="1" x14ac:dyDescent="0.3">
      <c r="A169" s="13" t="s">
        <v>14</v>
      </c>
      <c r="B169" s="14">
        <v>7.5</v>
      </c>
      <c r="C169" s="15">
        <v>10.5</v>
      </c>
      <c r="D169" s="15">
        <v>0</v>
      </c>
      <c r="E169" s="15">
        <v>10</v>
      </c>
      <c r="F169" s="15">
        <v>7.5</v>
      </c>
      <c r="G169" s="15">
        <v>7.5</v>
      </c>
      <c r="H169" s="16">
        <v>0</v>
      </c>
      <c r="I169" s="14"/>
      <c r="J169" s="15"/>
      <c r="K169" s="289" t="str">
        <f t="shared" si="60"/>
        <v>0</v>
      </c>
      <c r="L169" s="18" t="s">
        <v>14</v>
      </c>
    </row>
    <row r="170" spans="1:12" ht="16.5" thickBot="1" x14ac:dyDescent="0.3">
      <c r="A170" s="59" t="s">
        <v>25</v>
      </c>
      <c r="B170" s="60">
        <v>400</v>
      </c>
      <c r="C170" s="61">
        <v>507</v>
      </c>
      <c r="D170" s="61">
        <v>0</v>
      </c>
      <c r="E170" s="61">
        <v>297</v>
      </c>
      <c r="F170" s="61">
        <v>506</v>
      </c>
      <c r="G170" s="61">
        <v>435</v>
      </c>
      <c r="H170" s="62">
        <v>0</v>
      </c>
      <c r="I170" s="60">
        <f t="shared" ref="I170" si="71">SUM(B170:H170)</f>
        <v>2145</v>
      </c>
      <c r="J170" s="61">
        <f>SUM(B171:H171)</f>
        <v>43</v>
      </c>
      <c r="K170" s="300">
        <f t="shared" si="60"/>
        <v>49.883720930232556</v>
      </c>
      <c r="L170" s="59" t="s">
        <v>25</v>
      </c>
    </row>
    <row r="171" spans="1:12" ht="16.5" hidden="1" thickBot="1" x14ac:dyDescent="0.3">
      <c r="A171" s="13" t="s">
        <v>14</v>
      </c>
      <c r="B171" s="14">
        <v>7.5</v>
      </c>
      <c r="C171" s="15">
        <v>10.5</v>
      </c>
      <c r="D171" s="15">
        <v>0</v>
      </c>
      <c r="E171" s="15">
        <v>7</v>
      </c>
      <c r="F171" s="15">
        <v>10.5</v>
      </c>
      <c r="G171" s="15">
        <v>7.5</v>
      </c>
      <c r="H171" s="16">
        <v>0</v>
      </c>
      <c r="I171" s="14"/>
      <c r="J171" s="15"/>
      <c r="K171" s="289" t="str">
        <f t="shared" si="60"/>
        <v>0</v>
      </c>
      <c r="L171" s="18" t="s">
        <v>14</v>
      </c>
    </row>
    <row r="172" spans="1:12" ht="16.5" thickBot="1" x14ac:dyDescent="0.3">
      <c r="A172" s="63" t="s">
        <v>26</v>
      </c>
      <c r="B172" s="64">
        <v>420</v>
      </c>
      <c r="C172" s="65">
        <v>381</v>
      </c>
      <c r="D172" s="65">
        <v>343</v>
      </c>
      <c r="E172" s="65">
        <v>0</v>
      </c>
      <c r="F172" s="65">
        <v>310</v>
      </c>
      <c r="G172" s="65">
        <v>250</v>
      </c>
      <c r="H172" s="66">
        <v>0</v>
      </c>
      <c r="I172" s="64">
        <f t="shared" ref="I172" si="72">SUM(B172:H172)</f>
        <v>1704</v>
      </c>
      <c r="J172" s="65">
        <f>SUM(B173:H173)</f>
        <v>39</v>
      </c>
      <c r="K172" s="301">
        <f t="shared" si="60"/>
        <v>43.692307692307693</v>
      </c>
      <c r="L172" s="63" t="s">
        <v>26</v>
      </c>
    </row>
    <row r="173" spans="1:12" ht="16.5" hidden="1" thickBot="1" x14ac:dyDescent="0.3">
      <c r="A173" s="13" t="s">
        <v>14</v>
      </c>
      <c r="B173" s="14">
        <v>7.5</v>
      </c>
      <c r="C173" s="15">
        <v>10.5</v>
      </c>
      <c r="D173" s="15">
        <v>7</v>
      </c>
      <c r="E173" s="15">
        <v>0</v>
      </c>
      <c r="F173" s="15">
        <v>7.5</v>
      </c>
      <c r="G173" s="15">
        <v>6.5</v>
      </c>
      <c r="H173" s="16">
        <v>0</v>
      </c>
      <c r="I173" s="14"/>
      <c r="J173" s="15"/>
      <c r="K173" s="289" t="str">
        <f t="shared" si="60"/>
        <v>0</v>
      </c>
      <c r="L173" s="18" t="s">
        <v>14</v>
      </c>
    </row>
    <row r="174" spans="1:12" ht="16.5" thickBot="1" x14ac:dyDescent="0.3">
      <c r="A174" s="67" t="s">
        <v>27</v>
      </c>
      <c r="B174" s="68">
        <v>158</v>
      </c>
      <c r="C174" s="69">
        <v>163</v>
      </c>
      <c r="D174" s="69">
        <v>239</v>
      </c>
      <c r="E174" s="69">
        <v>269</v>
      </c>
      <c r="F174" s="69">
        <v>0</v>
      </c>
      <c r="G174" s="69">
        <v>297</v>
      </c>
      <c r="H174" s="70">
        <v>0</v>
      </c>
      <c r="I174" s="68">
        <f t="shared" ref="I174" si="73">SUM(B174:H174)</f>
        <v>1126</v>
      </c>
      <c r="J174" s="69">
        <f>SUM(B175:H175)</f>
        <v>35</v>
      </c>
      <c r="K174" s="302">
        <f t="shared" si="60"/>
        <v>32.171428571428571</v>
      </c>
      <c r="L174" s="67" t="s">
        <v>27</v>
      </c>
    </row>
    <row r="175" spans="1:12" ht="16.5" hidden="1" thickBot="1" x14ac:dyDescent="0.3">
      <c r="A175" s="71" t="s">
        <v>14</v>
      </c>
      <c r="B175" s="14">
        <v>6.5</v>
      </c>
      <c r="C175" s="15">
        <v>6.5</v>
      </c>
      <c r="D175" s="15">
        <v>9</v>
      </c>
      <c r="E175" s="15">
        <v>6.5</v>
      </c>
      <c r="F175" s="15">
        <v>0</v>
      </c>
      <c r="G175" s="15">
        <v>6.5</v>
      </c>
      <c r="H175" s="16">
        <v>0</v>
      </c>
      <c r="I175" s="14"/>
      <c r="J175" s="72">
        <f t="shared" ref="J175:J177" si="74">SUM(B176:H176)</f>
        <v>0</v>
      </c>
      <c r="K175" s="289" t="str">
        <f t="shared" si="60"/>
        <v>0</v>
      </c>
      <c r="L175" s="18" t="s">
        <v>14</v>
      </c>
    </row>
    <row r="176" spans="1:12" ht="15.75" thickBot="1" x14ac:dyDescent="0.3">
      <c r="A176" s="73" t="s">
        <v>28</v>
      </c>
      <c r="B176" s="74"/>
      <c r="C176" s="75"/>
      <c r="D176" s="75"/>
      <c r="E176" s="75"/>
      <c r="F176" s="75"/>
      <c r="G176" s="75"/>
      <c r="H176" s="76"/>
      <c r="I176" s="74">
        <f t="shared" ref="I176" si="75">SUM(B176:H176)</f>
        <v>0</v>
      </c>
      <c r="J176" s="75">
        <f t="shared" si="74"/>
        <v>0</v>
      </c>
      <c r="K176" s="303" t="str">
        <f t="shared" si="60"/>
        <v>0</v>
      </c>
      <c r="L176" s="73" t="s">
        <v>28</v>
      </c>
    </row>
    <row r="177" spans="1:12" ht="16.5" hidden="1" thickBot="1" x14ac:dyDescent="0.3">
      <c r="A177" s="71" t="s">
        <v>14</v>
      </c>
      <c r="B177" s="14"/>
      <c r="C177" s="15"/>
      <c r="D177" s="15"/>
      <c r="E177" s="15"/>
      <c r="F177" s="15"/>
      <c r="G177" s="15"/>
      <c r="H177" s="16"/>
      <c r="I177" s="14"/>
      <c r="J177" s="72">
        <f t="shared" si="74"/>
        <v>0</v>
      </c>
      <c r="K177" s="289" t="str">
        <f t="shared" si="60"/>
        <v>0</v>
      </c>
      <c r="L177" s="18" t="s">
        <v>14</v>
      </c>
    </row>
    <row r="178" spans="1:12" x14ac:dyDescent="0.25">
      <c r="A178" s="77" t="s">
        <v>29</v>
      </c>
      <c r="B178" s="78"/>
      <c r="C178" s="79"/>
      <c r="D178" s="79"/>
      <c r="E178" s="79"/>
      <c r="F178" s="79"/>
      <c r="G178" s="79"/>
      <c r="H178" s="80"/>
      <c r="I178" s="78">
        <f t="shared" ref="I178" si="76">SUM(B178:H178)</f>
        <v>0</v>
      </c>
      <c r="J178" s="79">
        <f>SUM(B179:H179)</f>
        <v>0</v>
      </c>
      <c r="K178" s="304" t="str">
        <f t="shared" si="60"/>
        <v>0</v>
      </c>
      <c r="L178" s="77" t="s">
        <v>29</v>
      </c>
    </row>
    <row r="179" spans="1:12" ht="15.75" hidden="1" thickBot="1" x14ac:dyDescent="0.3">
      <c r="A179" s="71" t="s">
        <v>14</v>
      </c>
      <c r="B179" s="81"/>
      <c r="C179" s="82"/>
      <c r="D179" s="82"/>
      <c r="E179" s="82"/>
      <c r="F179" s="82"/>
      <c r="G179" s="82"/>
      <c r="H179" s="83"/>
      <c r="I179" s="81"/>
      <c r="J179" s="82"/>
      <c r="K179" s="83"/>
      <c r="L179" s="71"/>
    </row>
    <row r="180" spans="1:12" ht="15.75" thickBot="1" x14ac:dyDescent="0.3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</row>
    <row r="181" spans="1:12" ht="24" thickBot="1" x14ac:dyDescent="0.3">
      <c r="A181" s="1"/>
      <c r="B181" s="276" t="s">
        <v>0</v>
      </c>
      <c r="C181" s="277"/>
      <c r="D181" s="277"/>
      <c r="E181" s="277"/>
      <c r="F181" s="277"/>
      <c r="G181" s="277"/>
      <c r="H181" s="277"/>
      <c r="I181" s="277"/>
      <c r="J181" s="277"/>
      <c r="K181" s="278"/>
      <c r="L181" s="2"/>
    </row>
    <row r="182" spans="1:12" x14ac:dyDescent="0.25">
      <c r="A182" s="274" t="s">
        <v>1</v>
      </c>
      <c r="B182" s="3" t="s">
        <v>2</v>
      </c>
      <c r="C182" s="4" t="s">
        <v>3</v>
      </c>
      <c r="D182" s="86" t="s">
        <v>4</v>
      </c>
      <c r="E182" s="86" t="s">
        <v>5</v>
      </c>
      <c r="F182" s="86" t="s">
        <v>6</v>
      </c>
      <c r="G182" s="86" t="s">
        <v>7</v>
      </c>
      <c r="H182" s="87" t="s">
        <v>8</v>
      </c>
      <c r="I182" s="279" t="s">
        <v>9</v>
      </c>
      <c r="J182" s="281" t="s">
        <v>10</v>
      </c>
      <c r="K182" s="283" t="s">
        <v>11</v>
      </c>
      <c r="L182" s="274" t="s">
        <v>12</v>
      </c>
    </row>
    <row r="183" spans="1:12" ht="15.75" thickBot="1" x14ac:dyDescent="0.3">
      <c r="A183" s="275"/>
      <c r="B183" s="6">
        <f>H147+1</f>
        <v>42765</v>
      </c>
      <c r="C183" s="7">
        <f>B183+1</f>
        <v>42766</v>
      </c>
      <c r="D183" s="88">
        <f t="shared" ref="D183" si="77">C183+1</f>
        <v>42767</v>
      </c>
      <c r="E183" s="88">
        <f t="shared" ref="E183" si="78">D183+1</f>
        <v>42768</v>
      </c>
      <c r="F183" s="88">
        <f t="shared" ref="F183" si="79">E183+1</f>
        <v>42769</v>
      </c>
      <c r="G183" s="88">
        <f t="shared" ref="G183" si="80">F183+1</f>
        <v>42770</v>
      </c>
      <c r="H183" s="89">
        <f t="shared" ref="H183" si="81">G183+1</f>
        <v>42771</v>
      </c>
      <c r="I183" s="280"/>
      <c r="J183" s="282"/>
      <c r="K183" s="284"/>
      <c r="L183" s="275"/>
    </row>
    <row r="184" spans="1:12" ht="16.5" thickBot="1" x14ac:dyDescent="0.3">
      <c r="A184" s="9" t="s">
        <v>13</v>
      </c>
      <c r="B184" s="10">
        <v>247</v>
      </c>
      <c r="C184" s="11">
        <v>230</v>
      </c>
      <c r="D184" s="90"/>
      <c r="E184" s="90"/>
      <c r="F184" s="90"/>
      <c r="G184" s="90"/>
      <c r="H184" s="91"/>
      <c r="I184" s="10">
        <f t="shared" ref="I184" si="82">SUM(B184:H184)</f>
        <v>477</v>
      </c>
      <c r="J184" s="11">
        <f>SUM(B185:H185)</f>
        <v>16</v>
      </c>
      <c r="K184" s="288">
        <f>IFERROR((I184/J184), "0")</f>
        <v>29.8125</v>
      </c>
      <c r="L184" s="9" t="s">
        <v>13</v>
      </c>
    </row>
    <row r="185" spans="1:12" ht="16.5" hidden="1" thickBot="1" x14ac:dyDescent="0.3">
      <c r="A185" s="13" t="s">
        <v>14</v>
      </c>
      <c r="B185" s="14">
        <v>8</v>
      </c>
      <c r="C185" s="15">
        <v>8</v>
      </c>
      <c r="D185" s="92"/>
      <c r="E185" s="92"/>
      <c r="F185" s="92"/>
      <c r="G185" s="92"/>
      <c r="H185" s="93"/>
      <c r="I185" s="14"/>
      <c r="J185" s="15"/>
      <c r="K185" s="289" t="str">
        <f t="shared" ref="K185:K214" si="83">IFERROR((I185/J185), "0")</f>
        <v>0</v>
      </c>
      <c r="L185" s="18" t="s">
        <v>14</v>
      </c>
    </row>
    <row r="186" spans="1:12" ht="16.5" thickBot="1" x14ac:dyDescent="0.3">
      <c r="A186" s="19" t="s">
        <v>15</v>
      </c>
      <c r="B186" s="20">
        <v>0</v>
      </c>
      <c r="C186" s="21">
        <v>0</v>
      </c>
      <c r="D186" s="94"/>
      <c r="E186" s="94"/>
      <c r="F186" s="94"/>
      <c r="G186" s="94"/>
      <c r="H186" s="95"/>
      <c r="I186" s="20">
        <f t="shared" ref="I186" si="84">SUM(B186:H186)</f>
        <v>0</v>
      </c>
      <c r="J186" s="21">
        <f>SUM(B187:H187)</f>
        <v>0</v>
      </c>
      <c r="K186" s="290" t="str">
        <f t="shared" si="83"/>
        <v>0</v>
      </c>
      <c r="L186" s="19" t="s">
        <v>15</v>
      </c>
    </row>
    <row r="187" spans="1:12" ht="16.5" hidden="1" thickBot="1" x14ac:dyDescent="0.3">
      <c r="A187" s="13" t="s">
        <v>14</v>
      </c>
      <c r="B187" s="14">
        <v>0</v>
      </c>
      <c r="C187" s="15">
        <v>0</v>
      </c>
      <c r="D187" s="92"/>
      <c r="E187" s="92"/>
      <c r="F187" s="92"/>
      <c r="G187" s="92"/>
      <c r="H187" s="93"/>
      <c r="I187" s="14"/>
      <c r="J187" s="15"/>
      <c r="K187" s="289" t="str">
        <f t="shared" si="83"/>
        <v>0</v>
      </c>
      <c r="L187" s="18" t="s">
        <v>14</v>
      </c>
    </row>
    <row r="188" spans="1:12" ht="16.5" thickBot="1" x14ac:dyDescent="0.3">
      <c r="A188" s="23" t="s">
        <v>16</v>
      </c>
      <c r="B188" s="105">
        <v>0</v>
      </c>
      <c r="C188" s="131">
        <v>0</v>
      </c>
      <c r="D188" s="94"/>
      <c r="E188" s="94"/>
      <c r="F188" s="94"/>
      <c r="G188" s="94"/>
      <c r="H188" s="95"/>
      <c r="I188" s="24">
        <f t="shared" ref="I188" si="85">SUM(B188:H188)</f>
        <v>0</v>
      </c>
      <c r="J188" s="25">
        <f>SUM(B189:H189)</f>
        <v>0</v>
      </c>
      <c r="K188" s="291" t="str">
        <f t="shared" si="83"/>
        <v>0</v>
      </c>
      <c r="L188" s="23" t="s">
        <v>16</v>
      </c>
    </row>
    <row r="189" spans="1:12" ht="16.5" hidden="1" thickBot="1" x14ac:dyDescent="0.3">
      <c r="A189" s="13" t="s">
        <v>14</v>
      </c>
      <c r="B189" s="14"/>
      <c r="C189" s="15"/>
      <c r="D189" s="92"/>
      <c r="E189" s="92"/>
      <c r="F189" s="92"/>
      <c r="G189" s="92"/>
      <c r="H189" s="93"/>
      <c r="I189" s="14"/>
      <c r="J189" s="15"/>
      <c r="K189" s="289" t="str">
        <f t="shared" si="83"/>
        <v>0</v>
      </c>
      <c r="L189" s="18" t="s">
        <v>14</v>
      </c>
    </row>
    <row r="190" spans="1:12" ht="16.5" thickBot="1" x14ac:dyDescent="0.3">
      <c r="A190" s="27" t="s">
        <v>17</v>
      </c>
      <c r="B190" s="28">
        <v>942</v>
      </c>
      <c r="C190" s="29">
        <v>536</v>
      </c>
      <c r="D190" s="94"/>
      <c r="E190" s="94"/>
      <c r="F190" s="94"/>
      <c r="G190" s="94"/>
      <c r="H190" s="95"/>
      <c r="I190" s="28">
        <f t="shared" ref="I190" si="86">SUM(B190:H190)</f>
        <v>1478</v>
      </c>
      <c r="J190" s="29">
        <f>SUM(B191:H191)</f>
        <v>18</v>
      </c>
      <c r="K190" s="292">
        <f t="shared" si="83"/>
        <v>82.111111111111114</v>
      </c>
      <c r="L190" s="27" t="s">
        <v>17</v>
      </c>
    </row>
    <row r="191" spans="1:12" ht="16.5" hidden="1" thickBot="1" x14ac:dyDescent="0.3">
      <c r="A191" s="13" t="s">
        <v>14</v>
      </c>
      <c r="B191" s="14">
        <v>10.5</v>
      </c>
      <c r="C191" s="15">
        <v>7.5</v>
      </c>
      <c r="D191" s="92"/>
      <c r="E191" s="92"/>
      <c r="F191" s="92"/>
      <c r="G191" s="92"/>
      <c r="H191" s="93"/>
      <c r="I191" s="14"/>
      <c r="J191" s="15"/>
      <c r="K191" s="289" t="str">
        <f t="shared" si="83"/>
        <v>0</v>
      </c>
      <c r="L191" s="18" t="s">
        <v>14</v>
      </c>
    </row>
    <row r="192" spans="1:12" ht="16.5" thickBot="1" x14ac:dyDescent="0.3">
      <c r="A192" s="31" t="s">
        <v>18</v>
      </c>
      <c r="B192" s="107">
        <v>0</v>
      </c>
      <c r="C192" s="132">
        <v>0</v>
      </c>
      <c r="D192" s="94"/>
      <c r="E192" s="94"/>
      <c r="F192" s="94"/>
      <c r="G192" s="94"/>
      <c r="H192" s="95"/>
      <c r="I192" s="32">
        <f t="shared" ref="I192" si="87">SUM(B192:H192)</f>
        <v>0</v>
      </c>
      <c r="J192" s="33">
        <f>SUM(B193:H193)</f>
        <v>0</v>
      </c>
      <c r="K192" s="293" t="str">
        <f t="shared" si="83"/>
        <v>0</v>
      </c>
      <c r="L192" s="31" t="s">
        <v>18</v>
      </c>
    </row>
    <row r="193" spans="1:12" ht="16.5" hidden="1" thickBot="1" x14ac:dyDescent="0.3">
      <c r="A193" s="13" t="s">
        <v>14</v>
      </c>
      <c r="B193" s="14"/>
      <c r="C193" s="15"/>
      <c r="D193" s="92"/>
      <c r="E193" s="92"/>
      <c r="F193" s="92"/>
      <c r="G193" s="92"/>
      <c r="H193" s="93"/>
      <c r="I193" s="14"/>
      <c r="J193" s="15"/>
      <c r="K193" s="289" t="str">
        <f t="shared" si="83"/>
        <v>0</v>
      </c>
      <c r="L193" s="18" t="s">
        <v>14</v>
      </c>
    </row>
    <row r="194" spans="1:12" ht="16.5" thickBot="1" x14ac:dyDescent="0.3">
      <c r="A194" s="35" t="s">
        <v>19</v>
      </c>
      <c r="B194" s="36">
        <v>214</v>
      </c>
      <c r="C194" s="37">
        <v>0</v>
      </c>
      <c r="D194" s="94"/>
      <c r="E194" s="94"/>
      <c r="F194" s="94"/>
      <c r="G194" s="94"/>
      <c r="H194" s="95"/>
      <c r="I194" s="36">
        <f t="shared" ref="I194" si="88">SUM(B194:H194)</f>
        <v>214</v>
      </c>
      <c r="J194" s="37">
        <f>SUM(B195:H195)</f>
        <v>7.5</v>
      </c>
      <c r="K194" s="294">
        <f t="shared" si="83"/>
        <v>28.533333333333335</v>
      </c>
      <c r="L194" s="35" t="s">
        <v>19</v>
      </c>
    </row>
    <row r="195" spans="1:12" ht="16.5" hidden="1" thickBot="1" x14ac:dyDescent="0.3">
      <c r="A195" s="13" t="s">
        <v>14</v>
      </c>
      <c r="B195" s="14">
        <v>7.5</v>
      </c>
      <c r="C195" s="15">
        <v>0</v>
      </c>
      <c r="D195" s="92"/>
      <c r="E195" s="92"/>
      <c r="F195" s="92"/>
      <c r="G195" s="92"/>
      <c r="H195" s="93"/>
      <c r="I195" s="14"/>
      <c r="J195" s="15"/>
      <c r="K195" s="289" t="str">
        <f t="shared" si="83"/>
        <v>0</v>
      </c>
      <c r="L195" s="18" t="s">
        <v>14</v>
      </c>
    </row>
    <row r="196" spans="1:12" ht="16.5" thickBot="1" x14ac:dyDescent="0.3">
      <c r="A196" s="39" t="s">
        <v>20</v>
      </c>
      <c r="B196" s="40">
        <v>355</v>
      </c>
      <c r="C196" s="41">
        <v>544</v>
      </c>
      <c r="D196" s="94"/>
      <c r="E196" s="94"/>
      <c r="F196" s="94"/>
      <c r="G196" s="94"/>
      <c r="H196" s="95"/>
      <c r="I196" s="40">
        <f t="shared" ref="I196" si="89">SUM(B196:H196)</f>
        <v>899</v>
      </c>
      <c r="J196" s="41">
        <f>SUM(B197:H197)</f>
        <v>18</v>
      </c>
      <c r="K196" s="295">
        <f t="shared" si="83"/>
        <v>49.944444444444443</v>
      </c>
      <c r="L196" s="39" t="s">
        <v>20</v>
      </c>
    </row>
    <row r="197" spans="1:12" ht="16.5" hidden="1" thickBot="1" x14ac:dyDescent="0.3">
      <c r="A197" s="13" t="s">
        <v>14</v>
      </c>
      <c r="B197" s="14">
        <v>7.5</v>
      </c>
      <c r="C197" s="15">
        <v>10.5</v>
      </c>
      <c r="D197" s="92"/>
      <c r="E197" s="92"/>
      <c r="F197" s="92"/>
      <c r="G197" s="92"/>
      <c r="H197" s="93"/>
      <c r="I197" s="14"/>
      <c r="J197" s="15"/>
      <c r="K197" s="289" t="str">
        <f t="shared" si="83"/>
        <v>0</v>
      </c>
      <c r="L197" s="18" t="s">
        <v>14</v>
      </c>
    </row>
    <row r="198" spans="1:12" ht="16.5" thickBot="1" x14ac:dyDescent="0.3">
      <c r="A198" s="43" t="s">
        <v>21</v>
      </c>
      <c r="B198" s="44">
        <v>416</v>
      </c>
      <c r="C198" s="45">
        <v>552</v>
      </c>
      <c r="D198" s="94"/>
      <c r="E198" s="94"/>
      <c r="F198" s="94"/>
      <c r="G198" s="94"/>
      <c r="H198" s="95"/>
      <c r="I198" s="44">
        <f t="shared" ref="I198" si="90">SUM(B198:H198)</f>
        <v>968</v>
      </c>
      <c r="J198" s="45">
        <f>SUM(B199:H199)</f>
        <v>18</v>
      </c>
      <c r="K198" s="296">
        <f t="shared" si="83"/>
        <v>53.777777777777779</v>
      </c>
      <c r="L198" s="43" t="s">
        <v>21</v>
      </c>
    </row>
    <row r="199" spans="1:12" ht="16.5" hidden="1" thickBot="1" x14ac:dyDescent="0.3">
      <c r="A199" s="13" t="s">
        <v>14</v>
      </c>
      <c r="B199" s="14">
        <v>7.5</v>
      </c>
      <c r="C199" s="15">
        <v>10.5</v>
      </c>
      <c r="D199" s="92"/>
      <c r="E199" s="92"/>
      <c r="F199" s="92"/>
      <c r="G199" s="92"/>
      <c r="H199" s="93"/>
      <c r="I199" s="14"/>
      <c r="J199" s="15"/>
      <c r="K199" s="289" t="str">
        <f t="shared" si="83"/>
        <v>0</v>
      </c>
      <c r="L199" s="18" t="s">
        <v>14</v>
      </c>
    </row>
    <row r="200" spans="1:12" ht="16.5" thickBot="1" x14ac:dyDescent="0.3">
      <c r="A200" s="47" t="s">
        <v>22</v>
      </c>
      <c r="B200" s="48"/>
      <c r="C200" s="49"/>
      <c r="D200" s="94"/>
      <c r="E200" s="94"/>
      <c r="F200" s="94"/>
      <c r="G200" s="94"/>
      <c r="H200" s="95"/>
      <c r="I200" s="48">
        <f t="shared" ref="I200" si="91">SUM(B200:H200)</f>
        <v>0</v>
      </c>
      <c r="J200" s="49">
        <f>SUM(B201:H201)</f>
        <v>16</v>
      </c>
      <c r="K200" s="297">
        <f t="shared" si="83"/>
        <v>0</v>
      </c>
      <c r="L200" s="47" t="s">
        <v>22</v>
      </c>
    </row>
    <row r="201" spans="1:12" ht="16.5" hidden="1" thickBot="1" x14ac:dyDescent="0.3">
      <c r="A201" s="13" t="s">
        <v>14</v>
      </c>
      <c r="B201" s="14">
        <v>6.5</v>
      </c>
      <c r="C201" s="15">
        <v>9.5</v>
      </c>
      <c r="D201" s="92"/>
      <c r="E201" s="92"/>
      <c r="F201" s="92"/>
      <c r="G201" s="92"/>
      <c r="H201" s="93"/>
      <c r="I201" s="14"/>
      <c r="J201" s="15"/>
      <c r="K201" s="289" t="str">
        <f t="shared" si="83"/>
        <v>0</v>
      </c>
      <c r="L201" s="18" t="s">
        <v>14</v>
      </c>
    </row>
    <row r="202" spans="1:12" ht="16.5" thickBot="1" x14ac:dyDescent="0.3">
      <c r="A202" s="51" t="s">
        <v>23</v>
      </c>
      <c r="B202" s="52">
        <v>850</v>
      </c>
      <c r="C202" s="53">
        <v>531</v>
      </c>
      <c r="D202" s="94"/>
      <c r="E202" s="94"/>
      <c r="F202" s="94"/>
      <c r="G202" s="94"/>
      <c r="H202" s="95"/>
      <c r="I202" s="52">
        <f t="shared" ref="I202" si="92">SUM(B202:H202)</f>
        <v>1381</v>
      </c>
      <c r="J202" s="53">
        <f>SUM(B203:H203)</f>
        <v>18</v>
      </c>
      <c r="K202" s="298">
        <f t="shared" si="83"/>
        <v>76.722222222222229</v>
      </c>
      <c r="L202" s="51" t="s">
        <v>23</v>
      </c>
    </row>
    <row r="203" spans="1:12" ht="16.5" hidden="1" thickBot="1" x14ac:dyDescent="0.3">
      <c r="A203" s="13" t="s">
        <v>14</v>
      </c>
      <c r="B203" s="14">
        <v>10.5</v>
      </c>
      <c r="C203" s="15">
        <v>7.5</v>
      </c>
      <c r="D203" s="92"/>
      <c r="E203" s="92"/>
      <c r="F203" s="92"/>
      <c r="G203" s="92"/>
      <c r="H203" s="93"/>
      <c r="I203" s="14"/>
      <c r="J203" s="15"/>
      <c r="K203" s="289" t="str">
        <f t="shared" si="83"/>
        <v>0</v>
      </c>
      <c r="L203" s="18" t="s">
        <v>14</v>
      </c>
    </row>
    <row r="204" spans="1:12" ht="16.5" thickBot="1" x14ac:dyDescent="0.3">
      <c r="A204" s="55" t="s">
        <v>24</v>
      </c>
      <c r="B204" s="56">
        <v>197</v>
      </c>
      <c r="C204" s="57">
        <v>186</v>
      </c>
      <c r="D204" s="94"/>
      <c r="E204" s="94"/>
      <c r="F204" s="94"/>
      <c r="G204" s="94"/>
      <c r="H204" s="95"/>
      <c r="I204" s="56">
        <f t="shared" ref="I204" si="93">SUM(B204:H204)</f>
        <v>383</v>
      </c>
      <c r="J204" s="57">
        <f>SUM(B205:H205)</f>
        <v>18</v>
      </c>
      <c r="K204" s="299">
        <f t="shared" si="83"/>
        <v>21.277777777777779</v>
      </c>
      <c r="L204" s="55" t="s">
        <v>24</v>
      </c>
    </row>
    <row r="205" spans="1:12" ht="16.5" hidden="1" thickBot="1" x14ac:dyDescent="0.3">
      <c r="A205" s="13" t="s">
        <v>14</v>
      </c>
      <c r="B205" s="14">
        <v>7.5</v>
      </c>
      <c r="C205" s="15">
        <v>10.5</v>
      </c>
      <c r="D205" s="92"/>
      <c r="E205" s="92"/>
      <c r="F205" s="92"/>
      <c r="G205" s="92"/>
      <c r="H205" s="93"/>
      <c r="I205" s="14"/>
      <c r="J205" s="15"/>
      <c r="K205" s="289" t="str">
        <f t="shared" si="83"/>
        <v>0</v>
      </c>
      <c r="L205" s="18" t="s">
        <v>14</v>
      </c>
    </row>
    <row r="206" spans="1:12" ht="16.5" thickBot="1" x14ac:dyDescent="0.3">
      <c r="A206" s="59" t="s">
        <v>25</v>
      </c>
      <c r="B206" s="60">
        <v>686</v>
      </c>
      <c r="C206" s="61">
        <v>521</v>
      </c>
      <c r="D206" s="94"/>
      <c r="E206" s="94"/>
      <c r="F206" s="94"/>
      <c r="G206" s="94"/>
      <c r="H206" s="95"/>
      <c r="I206" s="60">
        <f t="shared" ref="I206" si="94">SUM(B206:H206)</f>
        <v>1207</v>
      </c>
      <c r="J206" s="61">
        <f>SUM(B207:H207)</f>
        <v>18</v>
      </c>
      <c r="K206" s="300">
        <f t="shared" si="83"/>
        <v>67.055555555555557</v>
      </c>
      <c r="L206" s="59" t="s">
        <v>25</v>
      </c>
    </row>
    <row r="207" spans="1:12" ht="16.5" hidden="1" thickBot="1" x14ac:dyDescent="0.3">
      <c r="A207" s="13" t="s">
        <v>14</v>
      </c>
      <c r="B207" s="14">
        <v>7.5</v>
      </c>
      <c r="C207" s="15">
        <v>10.5</v>
      </c>
      <c r="D207" s="92"/>
      <c r="E207" s="92"/>
      <c r="F207" s="92"/>
      <c r="G207" s="92"/>
      <c r="H207" s="93"/>
      <c r="I207" s="14"/>
      <c r="J207" s="15"/>
      <c r="K207" s="289" t="str">
        <f t="shared" si="83"/>
        <v>0</v>
      </c>
      <c r="L207" s="18" t="s">
        <v>14</v>
      </c>
    </row>
    <row r="208" spans="1:12" ht="16.5" thickBot="1" x14ac:dyDescent="0.3">
      <c r="A208" s="63" t="s">
        <v>26</v>
      </c>
      <c r="B208" s="64">
        <v>283</v>
      </c>
      <c r="C208" s="65">
        <v>290</v>
      </c>
      <c r="D208" s="94"/>
      <c r="E208" s="94"/>
      <c r="F208" s="94"/>
      <c r="G208" s="94"/>
      <c r="H208" s="95"/>
      <c r="I208" s="64">
        <f t="shared" ref="I208" si="95">SUM(B208:H208)</f>
        <v>573</v>
      </c>
      <c r="J208" s="65">
        <f>SUM(B209:H209)</f>
        <v>18</v>
      </c>
      <c r="K208" s="301">
        <f t="shared" si="83"/>
        <v>31.833333333333332</v>
      </c>
      <c r="L208" s="63" t="s">
        <v>26</v>
      </c>
    </row>
    <row r="209" spans="1:12" ht="16.5" hidden="1" thickBot="1" x14ac:dyDescent="0.3">
      <c r="A209" s="13" t="s">
        <v>14</v>
      </c>
      <c r="B209" s="14">
        <v>7.5</v>
      </c>
      <c r="C209" s="15">
        <v>10.5</v>
      </c>
      <c r="D209" s="92"/>
      <c r="E209" s="92"/>
      <c r="F209" s="92"/>
      <c r="G209" s="92"/>
      <c r="H209" s="93"/>
      <c r="I209" s="14"/>
      <c r="J209" s="15"/>
      <c r="K209" s="289" t="str">
        <f t="shared" si="83"/>
        <v>0</v>
      </c>
      <c r="L209" s="18" t="s">
        <v>14</v>
      </c>
    </row>
    <row r="210" spans="1:12" ht="16.5" thickBot="1" x14ac:dyDescent="0.3">
      <c r="A210" s="67" t="s">
        <v>27</v>
      </c>
      <c r="B210" s="68">
        <v>151</v>
      </c>
      <c r="C210" s="69">
        <v>175</v>
      </c>
      <c r="D210" s="94"/>
      <c r="E210" s="94"/>
      <c r="F210" s="94"/>
      <c r="G210" s="94"/>
      <c r="H210" s="95"/>
      <c r="I210" s="68">
        <f t="shared" ref="I210" si="96">SUM(B210:H210)</f>
        <v>326</v>
      </c>
      <c r="J210" s="69">
        <f>SUM(B211:H211)</f>
        <v>13</v>
      </c>
      <c r="K210" s="302">
        <f t="shared" si="83"/>
        <v>25.076923076923077</v>
      </c>
      <c r="L210" s="67" t="s">
        <v>27</v>
      </c>
    </row>
    <row r="211" spans="1:12" ht="16.5" hidden="1" thickBot="1" x14ac:dyDescent="0.3">
      <c r="A211" s="71" t="s">
        <v>14</v>
      </c>
      <c r="B211" s="14">
        <v>6.5</v>
      </c>
      <c r="C211" s="15">
        <v>6.5</v>
      </c>
      <c r="D211" s="92"/>
      <c r="E211" s="92"/>
      <c r="F211" s="92"/>
      <c r="G211" s="92"/>
      <c r="H211" s="93"/>
      <c r="I211" s="14"/>
      <c r="J211" s="72">
        <f t="shared" ref="J211:J213" si="97">SUM(B212:H212)</f>
        <v>0</v>
      </c>
      <c r="K211" s="289" t="str">
        <f t="shared" si="83"/>
        <v>0</v>
      </c>
      <c r="L211" s="18" t="s">
        <v>14</v>
      </c>
    </row>
    <row r="212" spans="1:12" ht="15.75" thickBot="1" x14ac:dyDescent="0.3">
      <c r="A212" s="73" t="s">
        <v>28</v>
      </c>
      <c r="B212" s="74">
        <v>0</v>
      </c>
      <c r="C212" s="75">
        <v>0</v>
      </c>
      <c r="D212" s="96"/>
      <c r="E212" s="96"/>
      <c r="F212" s="96"/>
      <c r="G212" s="96"/>
      <c r="H212" s="97"/>
      <c r="I212" s="74">
        <f t="shared" ref="I212" si="98">SUM(B212:H212)</f>
        <v>0</v>
      </c>
      <c r="J212" s="75">
        <f t="shared" si="97"/>
        <v>0</v>
      </c>
      <c r="K212" s="303" t="str">
        <f t="shared" si="83"/>
        <v>0</v>
      </c>
      <c r="L212" s="73" t="s">
        <v>28</v>
      </c>
    </row>
    <row r="213" spans="1:12" ht="16.5" hidden="1" thickBot="1" x14ac:dyDescent="0.3">
      <c r="A213" s="71" t="s">
        <v>14</v>
      </c>
      <c r="B213" s="14"/>
      <c r="C213" s="15"/>
      <c r="D213" s="92"/>
      <c r="E213" s="92"/>
      <c r="F213" s="92"/>
      <c r="G213" s="92"/>
      <c r="H213" s="93"/>
      <c r="I213" s="14"/>
      <c r="J213" s="72">
        <f t="shared" si="97"/>
        <v>0</v>
      </c>
      <c r="K213" s="289" t="str">
        <f t="shared" si="83"/>
        <v>0</v>
      </c>
      <c r="L213" s="18" t="s">
        <v>14</v>
      </c>
    </row>
    <row r="214" spans="1:12" x14ac:dyDescent="0.25">
      <c r="A214" s="77" t="s">
        <v>29</v>
      </c>
      <c r="B214" s="78">
        <v>0</v>
      </c>
      <c r="C214" s="79">
        <v>0</v>
      </c>
      <c r="D214" s="96"/>
      <c r="E214" s="96"/>
      <c r="F214" s="96"/>
      <c r="G214" s="96"/>
      <c r="H214" s="97"/>
      <c r="I214" s="78">
        <f t="shared" ref="I214" si="99">SUM(B214:H214)</f>
        <v>0</v>
      </c>
      <c r="J214" s="79">
        <f>SUM(B215:H215)</f>
        <v>0</v>
      </c>
      <c r="K214" s="304" t="str">
        <f t="shared" si="83"/>
        <v>0</v>
      </c>
      <c r="L214" s="77" t="s">
        <v>29</v>
      </c>
    </row>
    <row r="215" spans="1:12" ht="15.75" hidden="1" thickBot="1" x14ac:dyDescent="0.3">
      <c r="A215" s="71" t="s">
        <v>14</v>
      </c>
      <c r="B215" s="81"/>
      <c r="C215" s="82"/>
      <c r="D215" s="82"/>
      <c r="E215" s="82"/>
      <c r="F215" s="82"/>
      <c r="G215" s="82"/>
      <c r="H215" s="83"/>
      <c r="I215" s="81"/>
      <c r="J215" s="82"/>
      <c r="K215" s="83"/>
      <c r="L215" s="71"/>
    </row>
    <row r="216" spans="1:12" x14ac:dyDescent="0.25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</row>
  </sheetData>
  <mergeCells count="36">
    <mergeCell ref="L182:L183"/>
    <mergeCell ref="B145:K145"/>
    <mergeCell ref="A146:A147"/>
    <mergeCell ref="I146:I147"/>
    <mergeCell ref="J146:J147"/>
    <mergeCell ref="K146:K147"/>
    <mergeCell ref="L146:L147"/>
    <mergeCell ref="B181:K181"/>
    <mergeCell ref="A182:A183"/>
    <mergeCell ref="I182:I183"/>
    <mergeCell ref="J182:J183"/>
    <mergeCell ref="K182:K183"/>
    <mergeCell ref="L110:L111"/>
    <mergeCell ref="B73:K73"/>
    <mergeCell ref="A74:A75"/>
    <mergeCell ref="I74:I75"/>
    <mergeCell ref="J74:J75"/>
    <mergeCell ref="K74:K75"/>
    <mergeCell ref="L74:L75"/>
    <mergeCell ref="B109:K109"/>
    <mergeCell ref="A110:A111"/>
    <mergeCell ref="I110:I111"/>
    <mergeCell ref="J110:J111"/>
    <mergeCell ref="K110:K111"/>
    <mergeCell ref="L38:L39"/>
    <mergeCell ref="B1:K1"/>
    <mergeCell ref="A2:A3"/>
    <mergeCell ref="I2:I3"/>
    <mergeCell ref="J2:J3"/>
    <mergeCell ref="K2:K3"/>
    <mergeCell ref="L2:L3"/>
    <mergeCell ref="B37:K37"/>
    <mergeCell ref="A38:A39"/>
    <mergeCell ref="I38:I39"/>
    <mergeCell ref="J38:J39"/>
    <mergeCell ref="K38:K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opLeftCell="A130" zoomScale="85" zoomScaleNormal="85" workbookViewId="0">
      <selection activeCell="K148" sqref="K148:K178"/>
    </sheetView>
  </sheetViews>
  <sheetFormatPr defaultRowHeight="15" x14ac:dyDescent="0.25"/>
  <cols>
    <col min="1" max="1" width="16" bestFit="1" customWidth="1"/>
    <col min="2" max="8" width="10.7109375" bestFit="1" customWidth="1"/>
    <col min="12" max="12" width="16" bestFit="1" customWidth="1"/>
  </cols>
  <sheetData>
    <row r="1" spans="1:12" ht="24" thickBot="1" x14ac:dyDescent="0.3">
      <c r="A1" s="1"/>
      <c r="B1" s="276" t="s">
        <v>0</v>
      </c>
      <c r="C1" s="277"/>
      <c r="D1" s="277"/>
      <c r="E1" s="277"/>
      <c r="F1" s="277"/>
      <c r="G1" s="277"/>
      <c r="H1" s="277"/>
      <c r="I1" s="277"/>
      <c r="J1" s="277"/>
      <c r="K1" s="278"/>
      <c r="L1" s="2"/>
    </row>
    <row r="2" spans="1:12" x14ac:dyDescent="0.25">
      <c r="A2" s="274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279" t="s">
        <v>9</v>
      </c>
      <c r="J2" s="281" t="s">
        <v>10</v>
      </c>
      <c r="K2" s="283" t="s">
        <v>11</v>
      </c>
      <c r="L2" s="274" t="s">
        <v>12</v>
      </c>
    </row>
    <row r="3" spans="1:12" ht="15.75" thickBot="1" x14ac:dyDescent="0.3">
      <c r="A3" s="275"/>
      <c r="B3" s="6">
        <v>42765</v>
      </c>
      <c r="C3" s="7">
        <f>B3+1</f>
        <v>42766</v>
      </c>
      <c r="D3" s="7">
        <f t="shared" ref="D3:H3" si="0">C3+1</f>
        <v>42767</v>
      </c>
      <c r="E3" s="7">
        <f t="shared" si="0"/>
        <v>42768</v>
      </c>
      <c r="F3" s="7">
        <f t="shared" si="0"/>
        <v>42769</v>
      </c>
      <c r="G3" s="7">
        <f t="shared" si="0"/>
        <v>42770</v>
      </c>
      <c r="H3" s="8">
        <f t="shared" si="0"/>
        <v>42771</v>
      </c>
      <c r="I3" s="280"/>
      <c r="J3" s="282"/>
      <c r="K3" s="284"/>
      <c r="L3" s="275"/>
    </row>
    <row r="4" spans="1:12" ht="16.5" thickBot="1" x14ac:dyDescent="0.3">
      <c r="A4" s="9" t="s">
        <v>13</v>
      </c>
      <c r="B4" s="86"/>
      <c r="C4" s="86"/>
      <c r="D4" s="11">
        <v>217</v>
      </c>
      <c r="E4" s="11">
        <v>222</v>
      </c>
      <c r="F4" s="11">
        <v>221</v>
      </c>
      <c r="G4" s="11">
        <v>209</v>
      </c>
      <c r="H4" s="12">
        <v>0</v>
      </c>
      <c r="I4" s="10">
        <f t="shared" ref="I4:I34" si="1">SUM(B4:H4)</f>
        <v>869</v>
      </c>
      <c r="J4" s="11">
        <f>SUM(B5:H5)</f>
        <v>35</v>
      </c>
      <c r="K4" s="288">
        <f>IFERROR((I4/J4), "0")</f>
        <v>24.828571428571429</v>
      </c>
      <c r="L4" s="9" t="s">
        <v>13</v>
      </c>
    </row>
    <row r="5" spans="1:12" ht="16.5" hidden="1" thickBot="1" x14ac:dyDescent="0.3">
      <c r="A5" s="13" t="s">
        <v>14</v>
      </c>
      <c r="B5" s="88"/>
      <c r="C5" s="88"/>
      <c r="D5" s="15">
        <v>8</v>
      </c>
      <c r="E5" s="15">
        <v>11</v>
      </c>
      <c r="F5" s="15">
        <v>8</v>
      </c>
      <c r="G5" s="15">
        <v>8</v>
      </c>
      <c r="H5" s="16">
        <v>0</v>
      </c>
      <c r="I5" s="14"/>
      <c r="J5" s="15"/>
      <c r="K5" s="289" t="str">
        <f t="shared" ref="K5:K34" si="2">IFERROR((I5/J5), "0")</f>
        <v>0</v>
      </c>
      <c r="L5" s="18" t="s">
        <v>14</v>
      </c>
    </row>
    <row r="6" spans="1:12" ht="16.5" thickBot="1" x14ac:dyDescent="0.3">
      <c r="A6" s="19" t="s">
        <v>15</v>
      </c>
      <c r="B6" s="90"/>
      <c r="C6" s="90"/>
      <c r="D6" s="21">
        <v>0</v>
      </c>
      <c r="E6" s="21">
        <v>0</v>
      </c>
      <c r="F6" s="21">
        <v>0</v>
      </c>
      <c r="G6" s="21">
        <v>0</v>
      </c>
      <c r="H6" s="22">
        <v>0</v>
      </c>
      <c r="I6" s="20">
        <f t="shared" si="1"/>
        <v>0</v>
      </c>
      <c r="J6" s="21">
        <f>SUM(B7:H7)</f>
        <v>0</v>
      </c>
      <c r="K6" s="290" t="str">
        <f t="shared" si="2"/>
        <v>0</v>
      </c>
      <c r="L6" s="19" t="s">
        <v>15</v>
      </c>
    </row>
    <row r="7" spans="1:12" ht="16.5" hidden="1" thickBot="1" x14ac:dyDescent="0.3">
      <c r="A7" s="13" t="s">
        <v>14</v>
      </c>
      <c r="B7" s="92"/>
      <c r="C7" s="92"/>
      <c r="D7" s="15">
        <v>0</v>
      </c>
      <c r="E7" s="15">
        <v>0</v>
      </c>
      <c r="F7" s="15">
        <v>0</v>
      </c>
      <c r="G7" s="15">
        <v>0</v>
      </c>
      <c r="H7" s="16">
        <v>0</v>
      </c>
      <c r="I7" s="14"/>
      <c r="J7" s="15"/>
      <c r="K7" s="289" t="str">
        <f t="shared" si="2"/>
        <v>0</v>
      </c>
      <c r="L7" s="18" t="s">
        <v>14</v>
      </c>
    </row>
    <row r="8" spans="1:12" ht="16.5" thickBot="1" x14ac:dyDescent="0.3">
      <c r="A8" s="23" t="s">
        <v>16</v>
      </c>
      <c r="B8" s="94"/>
      <c r="C8" s="94"/>
      <c r="D8" s="25"/>
      <c r="E8" s="25"/>
      <c r="F8" s="25"/>
      <c r="G8" s="25"/>
      <c r="H8" s="26"/>
      <c r="I8" s="24">
        <f t="shared" si="1"/>
        <v>0</v>
      </c>
      <c r="J8" s="25">
        <f>SUM(B9:H9)</f>
        <v>0</v>
      </c>
      <c r="K8" s="291" t="str">
        <f t="shared" si="2"/>
        <v>0</v>
      </c>
      <c r="L8" s="23" t="s">
        <v>16</v>
      </c>
    </row>
    <row r="9" spans="1:12" ht="16.5" hidden="1" thickBot="1" x14ac:dyDescent="0.3">
      <c r="A9" s="13" t="s">
        <v>14</v>
      </c>
      <c r="B9" s="92"/>
      <c r="C9" s="92"/>
      <c r="D9" s="15"/>
      <c r="E9" s="15"/>
      <c r="F9" s="15"/>
      <c r="G9" s="15"/>
      <c r="H9" s="16"/>
      <c r="I9" s="14"/>
      <c r="J9" s="15"/>
      <c r="K9" s="289" t="str">
        <f t="shared" si="2"/>
        <v>0</v>
      </c>
      <c r="L9" s="18" t="s">
        <v>14</v>
      </c>
    </row>
    <row r="10" spans="1:12" ht="16.5" thickBot="1" x14ac:dyDescent="0.3">
      <c r="A10" s="27" t="s">
        <v>17</v>
      </c>
      <c r="B10" s="94"/>
      <c r="C10" s="94"/>
      <c r="D10" s="29">
        <v>1324</v>
      </c>
      <c r="E10" s="29">
        <v>646</v>
      </c>
      <c r="F10" s="29">
        <v>550</v>
      </c>
      <c r="G10" s="29">
        <v>421</v>
      </c>
      <c r="H10" s="30">
        <v>0</v>
      </c>
      <c r="I10" s="28">
        <f t="shared" si="1"/>
        <v>2941</v>
      </c>
      <c r="J10" s="29">
        <f>SUM(B11:H11)</f>
        <v>32.5</v>
      </c>
      <c r="K10" s="292">
        <f t="shared" si="2"/>
        <v>90.492307692307691</v>
      </c>
      <c r="L10" s="27" t="s">
        <v>17</v>
      </c>
    </row>
    <row r="11" spans="1:12" ht="16.5" hidden="1" thickBot="1" x14ac:dyDescent="0.3">
      <c r="A11" s="13" t="s">
        <v>14</v>
      </c>
      <c r="B11" s="92"/>
      <c r="C11" s="92"/>
      <c r="D11" s="15">
        <v>10</v>
      </c>
      <c r="E11" s="15">
        <v>7.5</v>
      </c>
      <c r="F11" s="15">
        <v>7.5</v>
      </c>
      <c r="G11" s="15">
        <v>7.5</v>
      </c>
      <c r="H11" s="16">
        <v>0</v>
      </c>
      <c r="I11" s="14"/>
      <c r="J11" s="15"/>
      <c r="K11" s="289" t="str">
        <f t="shared" si="2"/>
        <v>0</v>
      </c>
      <c r="L11" s="18" t="s">
        <v>14</v>
      </c>
    </row>
    <row r="12" spans="1:12" ht="16.5" thickBot="1" x14ac:dyDescent="0.3">
      <c r="A12" s="31" t="s">
        <v>18</v>
      </c>
      <c r="B12" s="94"/>
      <c r="C12" s="94"/>
      <c r="D12" s="33"/>
      <c r="E12" s="33"/>
      <c r="F12" s="33"/>
      <c r="G12" s="33"/>
      <c r="H12" s="34"/>
      <c r="I12" s="32">
        <f t="shared" si="1"/>
        <v>0</v>
      </c>
      <c r="J12" s="33">
        <f>SUM(B13:H13)</f>
        <v>32.5</v>
      </c>
      <c r="K12" s="293">
        <f t="shared" si="2"/>
        <v>0</v>
      </c>
      <c r="L12" s="31" t="s">
        <v>18</v>
      </c>
    </row>
    <row r="13" spans="1:12" ht="16.5" hidden="1" thickBot="1" x14ac:dyDescent="0.3">
      <c r="A13" s="13" t="s">
        <v>14</v>
      </c>
      <c r="B13" s="92"/>
      <c r="C13" s="92"/>
      <c r="D13" s="15">
        <v>7.5</v>
      </c>
      <c r="E13" s="15">
        <v>10</v>
      </c>
      <c r="F13" s="15">
        <v>7.5</v>
      </c>
      <c r="G13" s="15">
        <v>7.5</v>
      </c>
      <c r="H13" s="16">
        <v>0</v>
      </c>
      <c r="I13" s="14"/>
      <c r="J13" s="15"/>
      <c r="K13" s="289" t="str">
        <f t="shared" si="2"/>
        <v>0</v>
      </c>
      <c r="L13" s="18" t="s">
        <v>14</v>
      </c>
    </row>
    <row r="14" spans="1:12" ht="16.5" thickBot="1" x14ac:dyDescent="0.3">
      <c r="A14" s="35" t="s">
        <v>19</v>
      </c>
      <c r="B14" s="94"/>
      <c r="C14" s="94"/>
      <c r="D14" s="37">
        <v>382</v>
      </c>
      <c r="E14" s="37">
        <v>302</v>
      </c>
      <c r="F14" s="37">
        <v>291</v>
      </c>
      <c r="G14" s="37">
        <v>383</v>
      </c>
      <c r="H14" s="38">
        <v>0</v>
      </c>
      <c r="I14" s="36">
        <f t="shared" si="1"/>
        <v>1358</v>
      </c>
      <c r="J14" s="37">
        <f>SUM(B15:H15)</f>
        <v>32.5</v>
      </c>
      <c r="K14" s="294">
        <f t="shared" si="2"/>
        <v>41.784615384615385</v>
      </c>
      <c r="L14" s="35" t="s">
        <v>19</v>
      </c>
    </row>
    <row r="15" spans="1:12" ht="16.5" hidden="1" thickBot="1" x14ac:dyDescent="0.3">
      <c r="A15" s="13" t="s">
        <v>14</v>
      </c>
      <c r="B15" s="92"/>
      <c r="C15" s="92"/>
      <c r="D15" s="15">
        <v>10.5</v>
      </c>
      <c r="E15" s="15">
        <v>7.5</v>
      </c>
      <c r="F15" s="15">
        <v>7</v>
      </c>
      <c r="G15" s="15">
        <v>7.5</v>
      </c>
      <c r="H15" s="16">
        <v>0</v>
      </c>
      <c r="I15" s="14"/>
      <c r="J15" s="15"/>
      <c r="K15" s="289" t="str">
        <f t="shared" si="2"/>
        <v>0</v>
      </c>
      <c r="L15" s="18" t="s">
        <v>14</v>
      </c>
    </row>
    <row r="16" spans="1:12" ht="16.5" thickBot="1" x14ac:dyDescent="0.3">
      <c r="A16" s="39" t="s">
        <v>20</v>
      </c>
      <c r="B16" s="94"/>
      <c r="C16" s="94"/>
      <c r="D16" s="41">
        <v>346</v>
      </c>
      <c r="E16" s="41">
        <v>735</v>
      </c>
      <c r="F16" s="41">
        <v>393</v>
      </c>
      <c r="G16" s="41">
        <v>325</v>
      </c>
      <c r="H16" s="42">
        <v>0</v>
      </c>
      <c r="I16" s="40">
        <f t="shared" si="1"/>
        <v>1799</v>
      </c>
      <c r="J16" s="41">
        <f>SUM(B17:H17)</f>
        <v>35.5</v>
      </c>
      <c r="K16" s="295">
        <f t="shared" si="2"/>
        <v>50.676056338028168</v>
      </c>
      <c r="L16" s="39" t="s">
        <v>20</v>
      </c>
    </row>
    <row r="17" spans="1:12" ht="16.5" hidden="1" thickBot="1" x14ac:dyDescent="0.3">
      <c r="A17" s="13" t="s">
        <v>14</v>
      </c>
      <c r="B17" s="92"/>
      <c r="C17" s="92"/>
      <c r="D17" s="15">
        <v>7.5</v>
      </c>
      <c r="E17" s="15">
        <v>10</v>
      </c>
      <c r="F17" s="15">
        <v>7.5</v>
      </c>
      <c r="G17" s="15">
        <v>7.5</v>
      </c>
      <c r="H17" s="16">
        <v>3</v>
      </c>
      <c r="I17" s="14"/>
      <c r="J17" s="15"/>
      <c r="K17" s="289" t="str">
        <f t="shared" si="2"/>
        <v>0</v>
      </c>
      <c r="L17" s="18" t="s">
        <v>14</v>
      </c>
    </row>
    <row r="18" spans="1:12" ht="16.5" thickBot="1" x14ac:dyDescent="0.3">
      <c r="A18" s="43" t="s">
        <v>21</v>
      </c>
      <c r="B18" s="94"/>
      <c r="C18" s="94"/>
      <c r="D18" s="45">
        <v>0</v>
      </c>
      <c r="E18" s="45">
        <v>538</v>
      </c>
      <c r="F18" s="45">
        <v>362</v>
      </c>
      <c r="G18" s="45">
        <v>288</v>
      </c>
      <c r="H18" s="46">
        <v>306</v>
      </c>
      <c r="I18" s="44">
        <f t="shared" si="1"/>
        <v>1494</v>
      </c>
      <c r="J18" s="45">
        <f>SUM(B19:H19)</f>
        <v>28</v>
      </c>
      <c r="K18" s="296">
        <f t="shared" si="2"/>
        <v>53.357142857142854</v>
      </c>
      <c r="L18" s="43" t="s">
        <v>21</v>
      </c>
    </row>
    <row r="19" spans="1:12" ht="16.5" hidden="1" thickBot="1" x14ac:dyDescent="0.3">
      <c r="A19" s="13" t="s">
        <v>14</v>
      </c>
      <c r="B19" s="92"/>
      <c r="C19" s="92"/>
      <c r="D19" s="15">
        <v>0</v>
      </c>
      <c r="E19" s="15">
        <v>10</v>
      </c>
      <c r="F19" s="15">
        <v>7.5</v>
      </c>
      <c r="G19" s="15">
        <v>7.5</v>
      </c>
      <c r="H19" s="16">
        <v>3</v>
      </c>
      <c r="I19" s="14"/>
      <c r="J19" s="15"/>
      <c r="K19" s="289" t="str">
        <f t="shared" si="2"/>
        <v>0</v>
      </c>
      <c r="L19" s="18" t="s">
        <v>14</v>
      </c>
    </row>
    <row r="20" spans="1:12" ht="16.5" thickBot="1" x14ac:dyDescent="0.3">
      <c r="A20" s="47" t="s">
        <v>22</v>
      </c>
      <c r="B20" s="94"/>
      <c r="C20" s="94"/>
      <c r="D20" s="49">
        <v>153</v>
      </c>
      <c r="E20" s="49">
        <v>0</v>
      </c>
      <c r="F20" s="49">
        <v>178</v>
      </c>
      <c r="G20" s="49">
        <v>146</v>
      </c>
      <c r="H20" s="50">
        <v>0</v>
      </c>
      <c r="I20" s="48">
        <f t="shared" si="1"/>
        <v>477</v>
      </c>
      <c r="J20" s="49">
        <f>SUM(B21:H21)</f>
        <v>18.5</v>
      </c>
      <c r="K20" s="297">
        <f t="shared" si="2"/>
        <v>25.783783783783782</v>
      </c>
      <c r="L20" s="47" t="s">
        <v>22</v>
      </c>
    </row>
    <row r="21" spans="1:12" ht="16.5" hidden="1" thickBot="1" x14ac:dyDescent="0.3">
      <c r="A21" s="13" t="s">
        <v>14</v>
      </c>
      <c r="B21" s="92"/>
      <c r="C21" s="92"/>
      <c r="D21" s="15">
        <v>5.5</v>
      </c>
      <c r="E21" s="15">
        <v>0</v>
      </c>
      <c r="F21" s="15">
        <v>6.5</v>
      </c>
      <c r="G21" s="15">
        <v>6.5</v>
      </c>
      <c r="H21" s="16">
        <v>0</v>
      </c>
      <c r="I21" s="14"/>
      <c r="J21" s="15"/>
      <c r="K21" s="289" t="str">
        <f t="shared" si="2"/>
        <v>0</v>
      </c>
      <c r="L21" s="18" t="s">
        <v>14</v>
      </c>
    </row>
    <row r="22" spans="1:12" ht="16.5" thickBot="1" x14ac:dyDescent="0.3">
      <c r="A22" s="51" t="s">
        <v>23</v>
      </c>
      <c r="B22" s="94"/>
      <c r="C22" s="94"/>
      <c r="D22" s="53">
        <v>826</v>
      </c>
      <c r="E22" s="53">
        <v>570</v>
      </c>
      <c r="F22" s="53">
        <v>653</v>
      </c>
      <c r="G22" s="53">
        <v>394</v>
      </c>
      <c r="H22" s="54">
        <v>312</v>
      </c>
      <c r="I22" s="52">
        <f t="shared" si="1"/>
        <v>2755</v>
      </c>
      <c r="J22" s="53">
        <f>SUM(B23:H23)</f>
        <v>38.5</v>
      </c>
      <c r="K22" s="298">
        <f t="shared" si="2"/>
        <v>71.558441558441558</v>
      </c>
      <c r="L22" s="51" t="s">
        <v>23</v>
      </c>
    </row>
    <row r="23" spans="1:12" ht="16.5" hidden="1" thickBot="1" x14ac:dyDescent="0.3">
      <c r="A23" s="13" t="s">
        <v>14</v>
      </c>
      <c r="B23" s="92"/>
      <c r="C23" s="92"/>
      <c r="D23" s="15">
        <v>10.5</v>
      </c>
      <c r="E23" s="15">
        <v>10</v>
      </c>
      <c r="F23" s="15">
        <v>7.5</v>
      </c>
      <c r="G23" s="15">
        <v>7.5</v>
      </c>
      <c r="H23" s="16">
        <v>3</v>
      </c>
      <c r="I23" s="14"/>
      <c r="J23" s="15"/>
      <c r="K23" s="289" t="str">
        <f t="shared" si="2"/>
        <v>0</v>
      </c>
      <c r="L23" s="18" t="s">
        <v>14</v>
      </c>
    </row>
    <row r="24" spans="1:12" ht="16.5" thickBot="1" x14ac:dyDescent="0.3">
      <c r="A24" s="55" t="s">
        <v>24</v>
      </c>
      <c r="B24" s="94"/>
      <c r="C24" s="94"/>
      <c r="D24" s="57">
        <v>0</v>
      </c>
      <c r="E24" s="57">
        <v>229</v>
      </c>
      <c r="F24" s="57">
        <v>175</v>
      </c>
      <c r="G24" s="57">
        <v>214</v>
      </c>
      <c r="H24" s="58">
        <v>0</v>
      </c>
      <c r="I24" s="56">
        <f t="shared" si="1"/>
        <v>618</v>
      </c>
      <c r="J24" s="57">
        <f>SUM(B25:H25)</f>
        <v>25</v>
      </c>
      <c r="K24" s="299">
        <f t="shared" si="2"/>
        <v>24.72</v>
      </c>
      <c r="L24" s="55" t="s">
        <v>24</v>
      </c>
    </row>
    <row r="25" spans="1:12" ht="16.5" hidden="1" thickBot="1" x14ac:dyDescent="0.3">
      <c r="A25" s="13" t="s">
        <v>14</v>
      </c>
      <c r="B25" s="92"/>
      <c r="C25" s="92"/>
      <c r="D25" s="15">
        <v>0</v>
      </c>
      <c r="E25" s="15">
        <v>10</v>
      </c>
      <c r="F25" s="15">
        <v>7.5</v>
      </c>
      <c r="G25" s="15">
        <v>7.5</v>
      </c>
      <c r="H25" s="16">
        <v>0</v>
      </c>
      <c r="I25" s="14"/>
      <c r="J25" s="15"/>
      <c r="K25" s="289" t="str">
        <f t="shared" si="2"/>
        <v>0</v>
      </c>
      <c r="L25" s="18" t="s">
        <v>14</v>
      </c>
    </row>
    <row r="26" spans="1:12" ht="16.5" thickBot="1" x14ac:dyDescent="0.3">
      <c r="A26" s="59" t="s">
        <v>25</v>
      </c>
      <c r="B26" s="94"/>
      <c r="C26" s="94"/>
      <c r="D26" s="61">
        <v>0</v>
      </c>
      <c r="E26" s="61">
        <v>540</v>
      </c>
      <c r="F26" s="61">
        <v>586</v>
      </c>
      <c r="G26" s="61">
        <v>464</v>
      </c>
      <c r="H26" s="62">
        <v>0</v>
      </c>
      <c r="I26" s="60">
        <f t="shared" si="1"/>
        <v>1590</v>
      </c>
      <c r="J26" s="61">
        <f>SUM(B27:H27)</f>
        <v>25</v>
      </c>
      <c r="K26" s="300">
        <f t="shared" si="2"/>
        <v>63.6</v>
      </c>
      <c r="L26" s="59" t="s">
        <v>25</v>
      </c>
    </row>
    <row r="27" spans="1:12" ht="16.5" hidden="1" thickBot="1" x14ac:dyDescent="0.3">
      <c r="A27" s="13" t="s">
        <v>14</v>
      </c>
      <c r="B27" s="92"/>
      <c r="C27" s="92"/>
      <c r="D27" s="15">
        <v>0</v>
      </c>
      <c r="E27" s="15">
        <v>7</v>
      </c>
      <c r="F27" s="15">
        <v>10.5</v>
      </c>
      <c r="G27" s="15">
        <v>7.5</v>
      </c>
      <c r="H27" s="16">
        <v>0</v>
      </c>
      <c r="I27" s="14"/>
      <c r="J27" s="15"/>
      <c r="K27" s="289" t="str">
        <f t="shared" si="2"/>
        <v>0</v>
      </c>
      <c r="L27" s="18" t="s">
        <v>14</v>
      </c>
    </row>
    <row r="28" spans="1:12" ht="16.5" thickBot="1" x14ac:dyDescent="0.3">
      <c r="A28" s="63" t="s">
        <v>26</v>
      </c>
      <c r="B28" s="94"/>
      <c r="C28" s="94"/>
      <c r="D28" s="65"/>
      <c r="E28" s="65"/>
      <c r="F28" s="65"/>
      <c r="G28" s="65"/>
      <c r="H28" s="66"/>
      <c r="I28" s="64">
        <f t="shared" si="1"/>
        <v>0</v>
      </c>
      <c r="J28" s="65">
        <f>SUM(B29:H29)</f>
        <v>21</v>
      </c>
      <c r="K28" s="301">
        <f t="shared" si="2"/>
        <v>0</v>
      </c>
      <c r="L28" s="63" t="s">
        <v>26</v>
      </c>
    </row>
    <row r="29" spans="1:12" ht="16.5" hidden="1" thickBot="1" x14ac:dyDescent="0.3">
      <c r="A29" s="13" t="s">
        <v>14</v>
      </c>
      <c r="B29" s="92"/>
      <c r="C29" s="92"/>
      <c r="D29" s="15">
        <v>7</v>
      </c>
      <c r="E29" s="15">
        <v>0</v>
      </c>
      <c r="F29" s="15">
        <v>7.5</v>
      </c>
      <c r="G29" s="15">
        <v>6.5</v>
      </c>
      <c r="H29" s="16">
        <v>0</v>
      </c>
      <c r="I29" s="14"/>
      <c r="J29" s="15"/>
      <c r="K29" s="289" t="str">
        <f t="shared" si="2"/>
        <v>0</v>
      </c>
      <c r="L29" s="18" t="s">
        <v>14</v>
      </c>
    </row>
    <row r="30" spans="1:12" ht="16.5" thickBot="1" x14ac:dyDescent="0.3">
      <c r="A30" s="67" t="s">
        <v>27</v>
      </c>
      <c r="B30" s="94"/>
      <c r="C30" s="94"/>
      <c r="D30" s="69">
        <v>216</v>
      </c>
      <c r="E30" s="69">
        <v>171</v>
      </c>
      <c r="F30" s="69">
        <v>0</v>
      </c>
      <c r="G30" s="69">
        <v>205</v>
      </c>
      <c r="H30" s="70">
        <v>0</v>
      </c>
      <c r="I30" s="68">
        <f t="shared" si="1"/>
        <v>592</v>
      </c>
      <c r="J30" s="69">
        <f>SUM(B31:H31)</f>
        <v>22</v>
      </c>
      <c r="K30" s="302">
        <f t="shared" si="2"/>
        <v>26.90909090909091</v>
      </c>
      <c r="L30" s="67" t="s">
        <v>27</v>
      </c>
    </row>
    <row r="31" spans="1:12" ht="16.5" hidden="1" thickBot="1" x14ac:dyDescent="0.3">
      <c r="A31" s="71" t="s">
        <v>14</v>
      </c>
      <c r="B31" s="92"/>
      <c r="C31" s="92"/>
      <c r="D31" s="15">
        <v>9</v>
      </c>
      <c r="E31" s="15">
        <v>6.5</v>
      </c>
      <c r="F31" s="15">
        <v>0</v>
      </c>
      <c r="G31" s="15">
        <v>6.5</v>
      </c>
      <c r="H31" s="16">
        <v>0</v>
      </c>
      <c r="I31" s="14"/>
      <c r="J31" s="72">
        <f t="shared" ref="J31:J33" si="3">SUM(B32:H32)</f>
        <v>0</v>
      </c>
      <c r="K31" s="289" t="str">
        <f t="shared" si="2"/>
        <v>0</v>
      </c>
      <c r="L31" s="18" t="s">
        <v>14</v>
      </c>
    </row>
    <row r="32" spans="1:12" ht="16.5" thickBot="1" x14ac:dyDescent="0.3">
      <c r="A32" s="73" t="s">
        <v>28</v>
      </c>
      <c r="B32" s="94"/>
      <c r="C32" s="94"/>
      <c r="D32" s="137">
        <v>0</v>
      </c>
      <c r="E32" s="137">
        <v>0</v>
      </c>
      <c r="F32" s="137">
        <v>0</v>
      </c>
      <c r="G32" s="137">
        <v>0</v>
      </c>
      <c r="H32" s="138">
        <v>0</v>
      </c>
      <c r="I32" s="74">
        <f t="shared" si="1"/>
        <v>0</v>
      </c>
      <c r="J32" s="75">
        <f t="shared" si="3"/>
        <v>0</v>
      </c>
      <c r="K32" s="303" t="str">
        <f t="shared" si="2"/>
        <v>0</v>
      </c>
      <c r="L32" s="73" t="s">
        <v>28</v>
      </c>
    </row>
    <row r="33" spans="1:12" ht="16.5" hidden="1" thickBot="1" x14ac:dyDescent="0.3">
      <c r="A33" s="71"/>
      <c r="B33" s="92"/>
      <c r="C33" s="92"/>
      <c r="D33" s="140"/>
      <c r="E33" s="140"/>
      <c r="F33" s="140"/>
      <c r="G33" s="140"/>
      <c r="H33" s="141"/>
      <c r="I33" s="14"/>
      <c r="J33" s="72">
        <f t="shared" si="3"/>
        <v>0</v>
      </c>
      <c r="K33" s="289" t="str">
        <f t="shared" si="2"/>
        <v>0</v>
      </c>
      <c r="L33" s="18" t="s">
        <v>14</v>
      </c>
    </row>
    <row r="34" spans="1:12" ht="15.75" x14ac:dyDescent="0.25">
      <c r="A34" s="77" t="s">
        <v>29</v>
      </c>
      <c r="B34" s="96"/>
      <c r="C34" s="96"/>
      <c r="D34" s="143">
        <v>0</v>
      </c>
      <c r="E34" s="143">
        <v>0</v>
      </c>
      <c r="F34" s="143">
        <v>0</v>
      </c>
      <c r="G34" s="143">
        <v>0</v>
      </c>
      <c r="H34" s="144">
        <v>0</v>
      </c>
      <c r="I34" s="78">
        <f t="shared" si="1"/>
        <v>0</v>
      </c>
      <c r="J34" s="79">
        <f>SUM(B35:H35)</f>
        <v>0</v>
      </c>
      <c r="K34" s="304" t="str">
        <f t="shared" si="2"/>
        <v>0</v>
      </c>
      <c r="L34" s="77" t="s">
        <v>29</v>
      </c>
    </row>
    <row r="35" spans="1:12" ht="15.75" hidden="1" thickBot="1" x14ac:dyDescent="0.3">
      <c r="A35" s="71"/>
      <c r="B35" s="81"/>
      <c r="C35" s="82"/>
      <c r="D35" s="82"/>
      <c r="E35" s="82"/>
      <c r="F35" s="82"/>
      <c r="G35" s="82"/>
      <c r="H35" s="83"/>
      <c r="I35" s="81"/>
      <c r="J35" s="82"/>
      <c r="K35" s="83"/>
      <c r="L35" s="71"/>
    </row>
    <row r="36" spans="1:12" ht="15.75" thickBot="1" x14ac:dyDescent="0.3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2" ht="24" thickBot="1" x14ac:dyDescent="0.3">
      <c r="A37" s="1"/>
      <c r="B37" s="276" t="s">
        <v>0</v>
      </c>
      <c r="C37" s="277"/>
      <c r="D37" s="277"/>
      <c r="E37" s="277"/>
      <c r="F37" s="277"/>
      <c r="G37" s="277"/>
      <c r="H37" s="277"/>
      <c r="I37" s="277"/>
      <c r="J37" s="277"/>
      <c r="K37" s="278"/>
      <c r="L37" s="2"/>
    </row>
    <row r="38" spans="1:12" x14ac:dyDescent="0.25">
      <c r="A38" s="274" t="s">
        <v>1</v>
      </c>
      <c r="B38" s="3" t="s">
        <v>2</v>
      </c>
      <c r="C38" s="4" t="s">
        <v>3</v>
      </c>
      <c r="D38" s="4" t="s">
        <v>4</v>
      </c>
      <c r="E38" s="4" t="s">
        <v>5</v>
      </c>
      <c r="F38" s="4" t="s">
        <v>6</v>
      </c>
      <c r="G38" s="4" t="s">
        <v>7</v>
      </c>
      <c r="H38" s="5" t="s">
        <v>8</v>
      </c>
      <c r="I38" s="279" t="s">
        <v>9</v>
      </c>
      <c r="J38" s="281" t="s">
        <v>10</v>
      </c>
      <c r="K38" s="283" t="s">
        <v>11</v>
      </c>
      <c r="L38" s="274" t="s">
        <v>12</v>
      </c>
    </row>
    <row r="39" spans="1:12" ht="15.75" thickBot="1" x14ac:dyDescent="0.3">
      <c r="A39" s="275"/>
      <c r="B39" s="6">
        <f>H3+1</f>
        <v>42772</v>
      </c>
      <c r="C39" s="7">
        <f>B39+1</f>
        <v>42773</v>
      </c>
      <c r="D39" s="7">
        <f t="shared" ref="D39:H39" si="4">C39+1</f>
        <v>42774</v>
      </c>
      <c r="E39" s="7">
        <f t="shared" si="4"/>
        <v>42775</v>
      </c>
      <c r="F39" s="7">
        <f t="shared" si="4"/>
        <v>42776</v>
      </c>
      <c r="G39" s="7">
        <f t="shared" si="4"/>
        <v>42777</v>
      </c>
      <c r="H39" s="8">
        <f t="shared" si="4"/>
        <v>42778</v>
      </c>
      <c r="I39" s="280"/>
      <c r="J39" s="282"/>
      <c r="K39" s="284"/>
      <c r="L39" s="275"/>
    </row>
    <row r="40" spans="1:12" ht="16.5" thickBot="1" x14ac:dyDescent="0.3">
      <c r="A40" s="9" t="s">
        <v>13</v>
      </c>
      <c r="B40" s="10">
        <v>1019</v>
      </c>
      <c r="C40" s="11">
        <v>173</v>
      </c>
      <c r="D40" s="11">
        <v>183</v>
      </c>
      <c r="E40" s="11">
        <v>310</v>
      </c>
      <c r="F40" s="11">
        <v>172</v>
      </c>
      <c r="G40" s="11">
        <v>166</v>
      </c>
      <c r="H40" s="12">
        <v>0</v>
      </c>
      <c r="I40" s="10">
        <f t="shared" ref="I40" si="5">SUM(B40:H40)</f>
        <v>2023</v>
      </c>
      <c r="J40" s="11">
        <f>SUM(B41:H41)</f>
        <v>51</v>
      </c>
      <c r="K40" s="288">
        <f>IFERROR((I40/J40), "0")</f>
        <v>39.666666666666664</v>
      </c>
      <c r="L40" s="9" t="s">
        <v>13</v>
      </c>
    </row>
    <row r="41" spans="1:12" ht="16.5" hidden="1" thickBot="1" x14ac:dyDescent="0.3">
      <c r="A41" s="13" t="s">
        <v>14</v>
      </c>
      <c r="B41" s="14">
        <v>8</v>
      </c>
      <c r="C41" s="15">
        <v>8</v>
      </c>
      <c r="D41" s="15">
        <v>8</v>
      </c>
      <c r="E41" s="15">
        <v>11</v>
      </c>
      <c r="F41" s="15">
        <v>8</v>
      </c>
      <c r="G41" s="15">
        <v>8</v>
      </c>
      <c r="H41" s="16">
        <v>0</v>
      </c>
      <c r="I41" s="14"/>
      <c r="J41" s="15"/>
      <c r="K41" s="289" t="str">
        <f t="shared" ref="K41:K70" si="6">IFERROR((I41/J41), "0")</f>
        <v>0</v>
      </c>
      <c r="L41" s="18" t="s">
        <v>14</v>
      </c>
    </row>
    <row r="42" spans="1:12" ht="16.5" thickBot="1" x14ac:dyDescent="0.3">
      <c r="A42" s="19" t="s">
        <v>15</v>
      </c>
      <c r="B42" s="20">
        <v>0</v>
      </c>
      <c r="C42" s="21">
        <v>0</v>
      </c>
      <c r="D42" s="21">
        <v>0</v>
      </c>
      <c r="E42" s="21">
        <v>0</v>
      </c>
      <c r="F42" s="21">
        <v>0</v>
      </c>
      <c r="G42" s="21">
        <v>43</v>
      </c>
      <c r="H42" s="22">
        <v>0</v>
      </c>
      <c r="I42" s="20">
        <f t="shared" ref="I42" si="7">SUM(B42:H42)</f>
        <v>43</v>
      </c>
      <c r="J42" s="21">
        <f>SUM(B43:H43)</f>
        <v>6.5</v>
      </c>
      <c r="K42" s="290">
        <f t="shared" si="6"/>
        <v>6.615384615384615</v>
      </c>
      <c r="L42" s="19" t="s">
        <v>15</v>
      </c>
    </row>
    <row r="43" spans="1:12" ht="16.5" hidden="1" thickBot="1" x14ac:dyDescent="0.3">
      <c r="A43" s="13" t="s">
        <v>14</v>
      </c>
      <c r="B43" s="14">
        <v>0</v>
      </c>
      <c r="C43" s="15">
        <v>0</v>
      </c>
      <c r="D43" s="15">
        <v>0</v>
      </c>
      <c r="E43" s="15">
        <v>0</v>
      </c>
      <c r="F43" s="15">
        <v>0</v>
      </c>
      <c r="G43" s="15">
        <v>6.5</v>
      </c>
      <c r="H43" s="16">
        <v>0</v>
      </c>
      <c r="I43" s="14"/>
      <c r="J43" s="15"/>
      <c r="K43" s="289" t="str">
        <f t="shared" si="6"/>
        <v>0</v>
      </c>
      <c r="L43" s="18" t="s">
        <v>14</v>
      </c>
    </row>
    <row r="44" spans="1:12" ht="16.5" thickBot="1" x14ac:dyDescent="0.3">
      <c r="A44" s="23" t="s">
        <v>16</v>
      </c>
      <c r="B44" s="24">
        <v>1157</v>
      </c>
      <c r="C44" s="25">
        <v>830</v>
      </c>
      <c r="D44" s="25">
        <v>1004</v>
      </c>
      <c r="E44" s="25">
        <v>798</v>
      </c>
      <c r="F44" s="25">
        <v>893</v>
      </c>
      <c r="G44" s="25">
        <v>1001</v>
      </c>
      <c r="H44" s="26">
        <v>304</v>
      </c>
      <c r="I44" s="24">
        <f t="shared" ref="I44" si="8">SUM(B44:H44)</f>
        <v>5987</v>
      </c>
      <c r="J44" s="25">
        <f>SUM(B45:H45)</f>
        <v>56.5</v>
      </c>
      <c r="K44" s="291">
        <f t="shared" si="6"/>
        <v>105.96460176991151</v>
      </c>
      <c r="L44" s="23" t="s">
        <v>16</v>
      </c>
    </row>
    <row r="45" spans="1:12" ht="16.5" hidden="1" thickBot="1" x14ac:dyDescent="0.3">
      <c r="A45" s="13" t="s">
        <v>14</v>
      </c>
      <c r="B45" s="14">
        <v>10</v>
      </c>
      <c r="C45" s="15">
        <v>7.5</v>
      </c>
      <c r="D45" s="15">
        <v>10.5</v>
      </c>
      <c r="E45" s="15">
        <v>7.5</v>
      </c>
      <c r="F45" s="15">
        <v>10.5</v>
      </c>
      <c r="G45" s="15">
        <v>7.5</v>
      </c>
      <c r="H45" s="16">
        <v>3</v>
      </c>
      <c r="I45" s="14"/>
      <c r="J45" s="15"/>
      <c r="K45" s="289" t="str">
        <f t="shared" si="6"/>
        <v>0</v>
      </c>
      <c r="L45" s="18" t="s">
        <v>14</v>
      </c>
    </row>
    <row r="46" spans="1:12" ht="16.5" thickBot="1" x14ac:dyDescent="0.3">
      <c r="A46" s="27" t="s">
        <v>17</v>
      </c>
      <c r="B46" s="28">
        <v>825</v>
      </c>
      <c r="C46" s="29">
        <v>613</v>
      </c>
      <c r="D46" s="29">
        <v>852</v>
      </c>
      <c r="E46" s="29">
        <v>536</v>
      </c>
      <c r="F46" s="29">
        <v>443</v>
      </c>
      <c r="G46" s="29">
        <v>405</v>
      </c>
      <c r="H46" s="30">
        <v>0</v>
      </c>
      <c r="I46" s="28">
        <f t="shared" ref="I46" si="9">SUM(B46:H46)</f>
        <v>3674</v>
      </c>
      <c r="J46" s="29">
        <f>SUM(B47:H47)</f>
        <v>50.5</v>
      </c>
      <c r="K46" s="292">
        <f t="shared" si="6"/>
        <v>72.752475247524757</v>
      </c>
      <c r="L46" s="27" t="s">
        <v>17</v>
      </c>
    </row>
    <row r="47" spans="1:12" ht="16.5" hidden="1" thickBot="1" x14ac:dyDescent="0.3">
      <c r="A47" s="13" t="s">
        <v>14</v>
      </c>
      <c r="B47" s="14">
        <v>10.5</v>
      </c>
      <c r="C47" s="15">
        <v>7.5</v>
      </c>
      <c r="D47" s="15">
        <v>10</v>
      </c>
      <c r="E47" s="15">
        <v>7.5</v>
      </c>
      <c r="F47" s="15">
        <v>7.5</v>
      </c>
      <c r="G47" s="15">
        <v>7.5</v>
      </c>
      <c r="H47" s="16">
        <v>0</v>
      </c>
      <c r="I47" s="14"/>
      <c r="J47" s="15"/>
      <c r="K47" s="289" t="str">
        <f t="shared" si="6"/>
        <v>0</v>
      </c>
      <c r="L47" s="18" t="s">
        <v>14</v>
      </c>
    </row>
    <row r="48" spans="1:12" ht="16.5" thickBot="1" x14ac:dyDescent="0.3">
      <c r="A48" s="31" t="s">
        <v>18</v>
      </c>
      <c r="B48" s="32"/>
      <c r="C48" s="33"/>
      <c r="D48" s="33"/>
      <c r="E48" s="33"/>
      <c r="F48" s="33"/>
      <c r="G48" s="33"/>
      <c r="H48" s="34"/>
      <c r="I48" s="32">
        <f t="shared" ref="I48" si="10">SUM(B48:H48)</f>
        <v>0</v>
      </c>
      <c r="J48" s="33">
        <f>SUM(B49:H49)</f>
        <v>50.5</v>
      </c>
      <c r="K48" s="293">
        <f t="shared" si="6"/>
        <v>0</v>
      </c>
      <c r="L48" s="31" t="s">
        <v>18</v>
      </c>
    </row>
    <row r="49" spans="1:12" ht="16.5" hidden="1" thickBot="1" x14ac:dyDescent="0.3">
      <c r="A49" s="13" t="s">
        <v>14</v>
      </c>
      <c r="B49" s="14">
        <v>7.5</v>
      </c>
      <c r="C49" s="15">
        <v>10.5</v>
      </c>
      <c r="D49" s="15">
        <v>7.5</v>
      </c>
      <c r="E49" s="15">
        <v>10</v>
      </c>
      <c r="F49" s="15">
        <v>7.5</v>
      </c>
      <c r="G49" s="15">
        <v>7.5</v>
      </c>
      <c r="H49" s="16">
        <v>0</v>
      </c>
      <c r="I49" s="14"/>
      <c r="J49" s="15"/>
      <c r="K49" s="289" t="str">
        <f t="shared" si="6"/>
        <v>0</v>
      </c>
      <c r="L49" s="18" t="s">
        <v>14</v>
      </c>
    </row>
    <row r="50" spans="1:12" ht="16.5" thickBot="1" x14ac:dyDescent="0.3">
      <c r="A50" s="35" t="s">
        <v>19</v>
      </c>
      <c r="B50" s="36">
        <v>262</v>
      </c>
      <c r="C50" s="37">
        <v>0</v>
      </c>
      <c r="D50" s="37">
        <v>388</v>
      </c>
      <c r="E50" s="37">
        <v>330</v>
      </c>
      <c r="F50" s="37">
        <v>239</v>
      </c>
      <c r="G50" s="37">
        <v>275</v>
      </c>
      <c r="H50" s="38">
        <v>0</v>
      </c>
      <c r="I50" s="36">
        <f t="shared" ref="I50" si="11">SUM(B50:H50)</f>
        <v>1494</v>
      </c>
      <c r="J50" s="37">
        <f>SUM(B51:H51)</f>
        <v>40</v>
      </c>
      <c r="K50" s="294">
        <f t="shared" si="6"/>
        <v>37.35</v>
      </c>
      <c r="L50" s="35" t="s">
        <v>19</v>
      </c>
    </row>
    <row r="51" spans="1:12" ht="16.5" hidden="1" thickBot="1" x14ac:dyDescent="0.3">
      <c r="A51" s="13" t="s">
        <v>14</v>
      </c>
      <c r="B51" s="14">
        <v>7.5</v>
      </c>
      <c r="C51" s="15">
        <v>0</v>
      </c>
      <c r="D51" s="15">
        <v>10.5</v>
      </c>
      <c r="E51" s="15">
        <v>7.5</v>
      </c>
      <c r="F51" s="15">
        <v>7</v>
      </c>
      <c r="G51" s="15">
        <v>7.5</v>
      </c>
      <c r="H51" s="16">
        <v>0</v>
      </c>
      <c r="I51" s="14"/>
      <c r="J51" s="15"/>
      <c r="K51" s="289" t="str">
        <f t="shared" si="6"/>
        <v>0</v>
      </c>
      <c r="L51" s="18" t="s">
        <v>14</v>
      </c>
    </row>
    <row r="52" spans="1:12" ht="16.5" thickBot="1" x14ac:dyDescent="0.3">
      <c r="A52" s="39" t="s">
        <v>20</v>
      </c>
      <c r="B52" s="40">
        <v>404</v>
      </c>
      <c r="C52" s="41">
        <v>714</v>
      </c>
      <c r="D52" s="41">
        <v>434</v>
      </c>
      <c r="E52" s="41">
        <v>596</v>
      </c>
      <c r="F52" s="41">
        <v>285</v>
      </c>
      <c r="G52" s="41">
        <v>556</v>
      </c>
      <c r="H52" s="42">
        <v>230</v>
      </c>
      <c r="I52" s="40">
        <f t="shared" ref="I52" si="12">SUM(B52:H52)</f>
        <v>3219</v>
      </c>
      <c r="J52" s="41">
        <f>SUM(B53:H53)</f>
        <v>53.5</v>
      </c>
      <c r="K52" s="295">
        <f t="shared" si="6"/>
        <v>60.168224299065422</v>
      </c>
      <c r="L52" s="39" t="s">
        <v>20</v>
      </c>
    </row>
    <row r="53" spans="1:12" ht="16.5" hidden="1" thickBot="1" x14ac:dyDescent="0.3">
      <c r="A53" s="13" t="s">
        <v>14</v>
      </c>
      <c r="B53" s="14">
        <v>7.5</v>
      </c>
      <c r="C53" s="15">
        <v>10.5</v>
      </c>
      <c r="D53" s="15">
        <v>7.5</v>
      </c>
      <c r="E53" s="15">
        <v>10</v>
      </c>
      <c r="F53" s="15">
        <v>7.5</v>
      </c>
      <c r="G53" s="15">
        <v>7.5</v>
      </c>
      <c r="H53" s="16">
        <v>3</v>
      </c>
      <c r="I53" s="14"/>
      <c r="J53" s="15"/>
      <c r="K53" s="289" t="str">
        <f t="shared" si="6"/>
        <v>0</v>
      </c>
      <c r="L53" s="18" t="s">
        <v>14</v>
      </c>
    </row>
    <row r="54" spans="1:12" ht="16.5" thickBot="1" x14ac:dyDescent="0.3">
      <c r="A54" s="43" t="s">
        <v>21</v>
      </c>
      <c r="B54" s="44">
        <v>332</v>
      </c>
      <c r="C54" s="45">
        <v>605</v>
      </c>
      <c r="D54" s="45">
        <v>0</v>
      </c>
      <c r="E54" s="45">
        <v>649</v>
      </c>
      <c r="F54" s="45">
        <v>473</v>
      </c>
      <c r="G54" s="45">
        <v>310</v>
      </c>
      <c r="H54" s="46">
        <v>348</v>
      </c>
      <c r="I54" s="44">
        <f t="shared" ref="I54" si="13">SUM(B54:H54)</f>
        <v>2717</v>
      </c>
      <c r="J54" s="45">
        <f>SUM(B55:H55)</f>
        <v>46</v>
      </c>
      <c r="K54" s="296">
        <f t="shared" si="6"/>
        <v>59.065217391304351</v>
      </c>
      <c r="L54" s="43" t="s">
        <v>21</v>
      </c>
    </row>
    <row r="55" spans="1:12" ht="16.5" hidden="1" thickBot="1" x14ac:dyDescent="0.3">
      <c r="A55" s="13" t="s">
        <v>14</v>
      </c>
      <c r="B55" s="14">
        <v>7.5</v>
      </c>
      <c r="C55" s="15">
        <v>10.5</v>
      </c>
      <c r="D55" s="15">
        <v>0</v>
      </c>
      <c r="E55" s="15">
        <v>10</v>
      </c>
      <c r="F55" s="15">
        <v>7.5</v>
      </c>
      <c r="G55" s="15">
        <v>7.5</v>
      </c>
      <c r="H55" s="16">
        <v>3</v>
      </c>
      <c r="I55" s="14"/>
      <c r="J55" s="15"/>
      <c r="K55" s="289" t="str">
        <f t="shared" si="6"/>
        <v>0</v>
      </c>
      <c r="L55" s="18" t="s">
        <v>14</v>
      </c>
    </row>
    <row r="56" spans="1:12" ht="16.5" thickBot="1" x14ac:dyDescent="0.3">
      <c r="A56" s="47" t="s">
        <v>22</v>
      </c>
      <c r="B56" s="48">
        <v>156</v>
      </c>
      <c r="C56" s="49">
        <v>223</v>
      </c>
      <c r="D56" s="49">
        <v>0</v>
      </c>
      <c r="E56" s="49">
        <v>0</v>
      </c>
      <c r="F56" s="49">
        <v>0</v>
      </c>
      <c r="G56" s="49">
        <v>0</v>
      </c>
      <c r="H56" s="50">
        <v>0</v>
      </c>
      <c r="I56" s="48">
        <f t="shared" ref="I56" si="14">SUM(B56:H56)</f>
        <v>379</v>
      </c>
      <c r="J56" s="49">
        <f>SUM(B57:H57)</f>
        <v>34.5</v>
      </c>
      <c r="K56" s="297">
        <f t="shared" si="6"/>
        <v>10.985507246376812</v>
      </c>
      <c r="L56" s="47" t="s">
        <v>22</v>
      </c>
    </row>
    <row r="57" spans="1:12" ht="16.5" hidden="1" thickBot="1" x14ac:dyDescent="0.3">
      <c r="A57" s="13" t="s">
        <v>14</v>
      </c>
      <c r="B57" s="14">
        <v>6.5</v>
      </c>
      <c r="C57" s="15">
        <v>9.5</v>
      </c>
      <c r="D57" s="15">
        <v>5.5</v>
      </c>
      <c r="E57" s="15">
        <v>0</v>
      </c>
      <c r="F57" s="15">
        <v>6.5</v>
      </c>
      <c r="G57" s="15">
        <v>6.5</v>
      </c>
      <c r="H57" s="16">
        <v>0</v>
      </c>
      <c r="I57" s="14"/>
      <c r="J57" s="15"/>
      <c r="K57" s="289" t="str">
        <f t="shared" si="6"/>
        <v>0</v>
      </c>
      <c r="L57" s="18" t="s">
        <v>14</v>
      </c>
    </row>
    <row r="58" spans="1:12" ht="16.5" thickBot="1" x14ac:dyDescent="0.3">
      <c r="A58" s="51" t="s">
        <v>23</v>
      </c>
      <c r="B58" s="52">
        <v>656</v>
      </c>
      <c r="C58" s="53">
        <v>640</v>
      </c>
      <c r="D58" s="53">
        <v>868</v>
      </c>
      <c r="E58" s="53">
        <v>999</v>
      </c>
      <c r="F58" s="53">
        <v>525</v>
      </c>
      <c r="G58" s="53">
        <v>470</v>
      </c>
      <c r="H58" s="54">
        <v>237</v>
      </c>
      <c r="I58" s="52">
        <f t="shared" ref="I58" si="15">SUM(B58:H58)</f>
        <v>4395</v>
      </c>
      <c r="J58" s="53">
        <f>SUM(B59:H59)</f>
        <v>56.5</v>
      </c>
      <c r="K58" s="298">
        <f t="shared" si="6"/>
        <v>77.787610619469021</v>
      </c>
      <c r="L58" s="51" t="s">
        <v>23</v>
      </c>
    </row>
    <row r="59" spans="1:12" ht="16.5" hidden="1" thickBot="1" x14ac:dyDescent="0.3">
      <c r="A59" s="13" t="s">
        <v>14</v>
      </c>
      <c r="B59" s="14">
        <v>10.5</v>
      </c>
      <c r="C59" s="15">
        <v>7.5</v>
      </c>
      <c r="D59" s="15">
        <v>10.5</v>
      </c>
      <c r="E59" s="15">
        <v>10</v>
      </c>
      <c r="F59" s="15">
        <v>7.5</v>
      </c>
      <c r="G59" s="15">
        <v>7.5</v>
      </c>
      <c r="H59" s="16">
        <v>3</v>
      </c>
      <c r="I59" s="14"/>
      <c r="J59" s="15"/>
      <c r="K59" s="289" t="str">
        <f t="shared" si="6"/>
        <v>0</v>
      </c>
      <c r="L59" s="18" t="s">
        <v>14</v>
      </c>
    </row>
    <row r="60" spans="1:12" ht="16.5" thickBot="1" x14ac:dyDescent="0.3">
      <c r="A60" s="55" t="s">
        <v>24</v>
      </c>
      <c r="B60" s="56">
        <v>201</v>
      </c>
      <c r="C60" s="57">
        <v>237</v>
      </c>
      <c r="D60" s="57">
        <v>0</v>
      </c>
      <c r="E60" s="57">
        <v>208</v>
      </c>
      <c r="F60" s="57">
        <v>151</v>
      </c>
      <c r="G60" s="57">
        <v>143</v>
      </c>
      <c r="H60" s="58">
        <v>0</v>
      </c>
      <c r="I60" s="56">
        <f t="shared" ref="I60" si="16">SUM(B60:H60)</f>
        <v>940</v>
      </c>
      <c r="J60" s="57">
        <f>SUM(B61:H61)</f>
        <v>43</v>
      </c>
      <c r="K60" s="299">
        <f t="shared" si="6"/>
        <v>21.86046511627907</v>
      </c>
      <c r="L60" s="55" t="s">
        <v>24</v>
      </c>
    </row>
    <row r="61" spans="1:12" ht="16.5" hidden="1" thickBot="1" x14ac:dyDescent="0.3">
      <c r="A61" s="13" t="s">
        <v>14</v>
      </c>
      <c r="B61" s="14">
        <v>7.5</v>
      </c>
      <c r="C61" s="15">
        <v>10.5</v>
      </c>
      <c r="D61" s="15">
        <v>0</v>
      </c>
      <c r="E61" s="15">
        <v>10</v>
      </c>
      <c r="F61" s="15">
        <v>7.5</v>
      </c>
      <c r="G61" s="15">
        <v>7.5</v>
      </c>
      <c r="H61" s="16">
        <v>0</v>
      </c>
      <c r="I61" s="14"/>
      <c r="J61" s="15"/>
      <c r="K61" s="289" t="str">
        <f t="shared" si="6"/>
        <v>0</v>
      </c>
      <c r="L61" s="18" t="s">
        <v>14</v>
      </c>
    </row>
    <row r="62" spans="1:12" ht="16.5" thickBot="1" x14ac:dyDescent="0.3">
      <c r="A62" s="59" t="s">
        <v>25</v>
      </c>
      <c r="B62" s="60"/>
      <c r="C62" s="61"/>
      <c r="D62" s="61"/>
      <c r="E62" s="61"/>
      <c r="F62" s="61"/>
      <c r="G62" s="61"/>
      <c r="H62" s="62"/>
      <c r="I62" s="60">
        <f t="shared" ref="I62" si="17">SUM(B62:H62)</f>
        <v>0</v>
      </c>
      <c r="J62" s="61">
        <f>SUM(B63:H63)</f>
        <v>43</v>
      </c>
      <c r="K62" s="300">
        <f t="shared" si="6"/>
        <v>0</v>
      </c>
      <c r="L62" s="59" t="s">
        <v>25</v>
      </c>
    </row>
    <row r="63" spans="1:12" ht="16.5" hidden="1" thickBot="1" x14ac:dyDescent="0.3">
      <c r="A63" s="13" t="s">
        <v>14</v>
      </c>
      <c r="B63" s="14">
        <v>7.5</v>
      </c>
      <c r="C63" s="15">
        <v>10.5</v>
      </c>
      <c r="D63" s="15">
        <v>0</v>
      </c>
      <c r="E63" s="15">
        <v>7</v>
      </c>
      <c r="F63" s="15">
        <v>10.5</v>
      </c>
      <c r="G63" s="15">
        <v>7.5</v>
      </c>
      <c r="H63" s="16">
        <v>0</v>
      </c>
      <c r="I63" s="14"/>
      <c r="J63" s="15"/>
      <c r="K63" s="289" t="str">
        <f t="shared" si="6"/>
        <v>0</v>
      </c>
      <c r="L63" s="18" t="s">
        <v>14</v>
      </c>
    </row>
    <row r="64" spans="1:12" ht="16.5" thickBot="1" x14ac:dyDescent="0.3">
      <c r="A64" s="63" t="s">
        <v>26</v>
      </c>
      <c r="B64" s="64"/>
      <c r="C64" s="65"/>
      <c r="D64" s="65"/>
      <c r="E64" s="65"/>
      <c r="F64" s="65"/>
      <c r="G64" s="65"/>
      <c r="H64" s="66"/>
      <c r="I64" s="64">
        <f t="shared" ref="I64" si="18">SUM(B64:H64)</f>
        <v>0</v>
      </c>
      <c r="J64" s="65">
        <f>SUM(B65:H65)</f>
        <v>39</v>
      </c>
      <c r="K64" s="301">
        <f t="shared" si="6"/>
        <v>0</v>
      </c>
      <c r="L64" s="63" t="s">
        <v>26</v>
      </c>
    </row>
    <row r="65" spans="1:12" ht="16.5" hidden="1" thickBot="1" x14ac:dyDescent="0.3">
      <c r="A65" s="13" t="s">
        <v>14</v>
      </c>
      <c r="B65" s="14">
        <v>7.5</v>
      </c>
      <c r="C65" s="15">
        <v>10.5</v>
      </c>
      <c r="D65" s="15">
        <v>7</v>
      </c>
      <c r="E65" s="15">
        <v>0</v>
      </c>
      <c r="F65" s="15">
        <v>7.5</v>
      </c>
      <c r="G65" s="15">
        <v>6.5</v>
      </c>
      <c r="H65" s="16">
        <v>0</v>
      </c>
      <c r="I65" s="14"/>
      <c r="J65" s="15"/>
      <c r="K65" s="289" t="str">
        <f t="shared" si="6"/>
        <v>0</v>
      </c>
      <c r="L65" s="18" t="s">
        <v>14</v>
      </c>
    </row>
    <row r="66" spans="1:12" ht="16.5" thickBot="1" x14ac:dyDescent="0.3">
      <c r="A66" s="67" t="s">
        <v>27</v>
      </c>
      <c r="B66" s="68">
        <v>125</v>
      </c>
      <c r="C66" s="69">
        <v>208</v>
      </c>
      <c r="D66" s="69">
        <v>196</v>
      </c>
      <c r="E66" s="69">
        <v>196</v>
      </c>
      <c r="F66" s="69">
        <v>0</v>
      </c>
      <c r="G66" s="69">
        <v>174</v>
      </c>
      <c r="H66" s="70">
        <v>0</v>
      </c>
      <c r="I66" s="68">
        <f t="shared" ref="I66" si="19">SUM(B66:H66)</f>
        <v>899</v>
      </c>
      <c r="J66" s="69">
        <f>SUM(B67:H67)</f>
        <v>35</v>
      </c>
      <c r="K66" s="302">
        <f t="shared" si="6"/>
        <v>25.685714285714287</v>
      </c>
      <c r="L66" s="67" t="s">
        <v>27</v>
      </c>
    </row>
    <row r="67" spans="1:12" ht="16.5" hidden="1" thickBot="1" x14ac:dyDescent="0.3">
      <c r="A67" s="71" t="s">
        <v>14</v>
      </c>
      <c r="B67" s="14">
        <v>6.5</v>
      </c>
      <c r="C67" s="15">
        <v>6.5</v>
      </c>
      <c r="D67" s="15">
        <v>9</v>
      </c>
      <c r="E67" s="15">
        <v>6.5</v>
      </c>
      <c r="F67" s="15">
        <v>0</v>
      </c>
      <c r="G67" s="15">
        <v>6.5</v>
      </c>
      <c r="H67" s="16">
        <v>0</v>
      </c>
      <c r="I67" s="14"/>
      <c r="J67" s="72">
        <f t="shared" ref="J67:J69" si="20">SUM(B68:H68)</f>
        <v>0</v>
      </c>
      <c r="K67" s="289" t="str">
        <f t="shared" si="6"/>
        <v>0</v>
      </c>
      <c r="L67" s="18" t="s">
        <v>14</v>
      </c>
    </row>
    <row r="68" spans="1:12" ht="16.5" thickBot="1" x14ac:dyDescent="0.3">
      <c r="A68" s="73" t="s">
        <v>28</v>
      </c>
      <c r="B68" s="136">
        <v>0</v>
      </c>
      <c r="C68" s="137">
        <v>0</v>
      </c>
      <c r="D68" s="137">
        <v>0</v>
      </c>
      <c r="E68" s="137">
        <v>0</v>
      </c>
      <c r="F68" s="137">
        <v>0</v>
      </c>
      <c r="G68" s="137">
        <v>0</v>
      </c>
      <c r="H68" s="138">
        <v>0</v>
      </c>
      <c r="I68" s="74">
        <f t="shared" ref="I68" si="21">SUM(B68:H68)</f>
        <v>0</v>
      </c>
      <c r="J68" s="75">
        <f t="shared" si="20"/>
        <v>0</v>
      </c>
      <c r="K68" s="303" t="str">
        <f t="shared" si="6"/>
        <v>0</v>
      </c>
      <c r="L68" s="73" t="s">
        <v>28</v>
      </c>
    </row>
    <row r="69" spans="1:12" ht="16.5" hidden="1" thickBot="1" x14ac:dyDescent="0.3">
      <c r="A69" s="71"/>
      <c r="B69" s="139"/>
      <c r="C69" s="140"/>
      <c r="D69" s="140"/>
      <c r="E69" s="140"/>
      <c r="F69" s="140"/>
      <c r="G69" s="140"/>
      <c r="H69" s="141"/>
      <c r="I69" s="14"/>
      <c r="J69" s="72">
        <f t="shared" si="20"/>
        <v>0</v>
      </c>
      <c r="K69" s="289" t="str">
        <f t="shared" si="6"/>
        <v>0</v>
      </c>
      <c r="L69" s="18" t="s">
        <v>14</v>
      </c>
    </row>
    <row r="70" spans="1:12" ht="15.75" x14ac:dyDescent="0.25">
      <c r="A70" s="77" t="s">
        <v>29</v>
      </c>
      <c r="B70" s="142">
        <v>0</v>
      </c>
      <c r="C70" s="143">
        <v>0</v>
      </c>
      <c r="D70" s="143">
        <v>0</v>
      </c>
      <c r="E70" s="143">
        <v>0</v>
      </c>
      <c r="F70" s="143">
        <v>0</v>
      </c>
      <c r="G70" s="143">
        <v>0</v>
      </c>
      <c r="H70" s="144">
        <v>0</v>
      </c>
      <c r="I70" s="78">
        <f t="shared" ref="I70" si="22">SUM(B70:H70)</f>
        <v>0</v>
      </c>
      <c r="J70" s="79">
        <f>SUM(B71:H71)</f>
        <v>0</v>
      </c>
      <c r="K70" s="304" t="str">
        <f t="shared" si="6"/>
        <v>0</v>
      </c>
      <c r="L70" s="77" t="s">
        <v>29</v>
      </c>
    </row>
    <row r="71" spans="1:12" ht="15.75" hidden="1" thickBot="1" x14ac:dyDescent="0.3">
      <c r="A71" s="71"/>
      <c r="B71" s="81"/>
      <c r="C71" s="82"/>
      <c r="D71" s="82"/>
      <c r="E71" s="82"/>
      <c r="F71" s="82"/>
      <c r="G71" s="82"/>
      <c r="H71" s="83"/>
      <c r="I71" s="81"/>
      <c r="J71" s="82"/>
      <c r="K71" s="83"/>
      <c r="L71" s="71"/>
    </row>
    <row r="72" spans="1:12" ht="15.75" thickBot="1" x14ac:dyDescent="0.3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  <row r="73" spans="1:12" ht="24" thickBot="1" x14ac:dyDescent="0.3">
      <c r="A73" s="1"/>
      <c r="B73" s="276" t="s">
        <v>0</v>
      </c>
      <c r="C73" s="277"/>
      <c r="D73" s="277"/>
      <c r="E73" s="277"/>
      <c r="F73" s="277"/>
      <c r="G73" s="277"/>
      <c r="H73" s="277"/>
      <c r="I73" s="277"/>
      <c r="J73" s="277"/>
      <c r="K73" s="278"/>
      <c r="L73" s="2"/>
    </row>
    <row r="74" spans="1:12" x14ac:dyDescent="0.25">
      <c r="A74" s="274" t="s">
        <v>1</v>
      </c>
      <c r="B74" s="3" t="s">
        <v>2</v>
      </c>
      <c r="C74" s="4" t="s">
        <v>3</v>
      </c>
      <c r="D74" s="4" t="s">
        <v>4</v>
      </c>
      <c r="E74" s="4" t="s">
        <v>5</v>
      </c>
      <c r="F74" s="4" t="s">
        <v>6</v>
      </c>
      <c r="G74" s="4" t="s">
        <v>7</v>
      </c>
      <c r="H74" s="5" t="s">
        <v>8</v>
      </c>
      <c r="I74" s="279" t="s">
        <v>9</v>
      </c>
      <c r="J74" s="281" t="s">
        <v>10</v>
      </c>
      <c r="K74" s="283" t="s">
        <v>11</v>
      </c>
      <c r="L74" s="274" t="s">
        <v>12</v>
      </c>
    </row>
    <row r="75" spans="1:12" ht="15.75" thickBot="1" x14ac:dyDescent="0.3">
      <c r="A75" s="275"/>
      <c r="B75" s="6">
        <f>H39+1</f>
        <v>42779</v>
      </c>
      <c r="C75" s="7">
        <f>B75+1</f>
        <v>42780</v>
      </c>
      <c r="D75" s="7">
        <f t="shared" ref="D75:H75" si="23">C75+1</f>
        <v>42781</v>
      </c>
      <c r="E75" s="7">
        <f t="shared" si="23"/>
        <v>42782</v>
      </c>
      <c r="F75" s="7">
        <f t="shared" si="23"/>
        <v>42783</v>
      </c>
      <c r="G75" s="7">
        <f t="shared" si="23"/>
        <v>42784</v>
      </c>
      <c r="H75" s="8">
        <f t="shared" si="23"/>
        <v>42785</v>
      </c>
      <c r="I75" s="280"/>
      <c r="J75" s="282"/>
      <c r="K75" s="284"/>
      <c r="L75" s="275"/>
    </row>
    <row r="76" spans="1:12" ht="16.5" thickBot="1" x14ac:dyDescent="0.3">
      <c r="A76" s="9" t="s">
        <v>13</v>
      </c>
      <c r="B76" s="10">
        <v>257</v>
      </c>
      <c r="C76" s="11">
        <v>240</v>
      </c>
      <c r="D76" s="11">
        <v>239</v>
      </c>
      <c r="E76" s="11">
        <v>332</v>
      </c>
      <c r="F76" s="11">
        <v>279</v>
      </c>
      <c r="G76" s="11">
        <v>160</v>
      </c>
      <c r="H76" s="12">
        <v>0</v>
      </c>
      <c r="I76" s="10">
        <f t="shared" ref="I76" si="24">SUM(B76:H76)</f>
        <v>1507</v>
      </c>
      <c r="J76" s="11">
        <f>SUM(B77:H77)</f>
        <v>51</v>
      </c>
      <c r="K76" s="288">
        <f>IFERROR((I76/J76), "0")</f>
        <v>29.549019607843139</v>
      </c>
      <c r="L76" s="9" t="s">
        <v>13</v>
      </c>
    </row>
    <row r="77" spans="1:12" ht="16.5" hidden="1" thickBot="1" x14ac:dyDescent="0.3">
      <c r="A77" s="13" t="s">
        <v>14</v>
      </c>
      <c r="B77" s="14">
        <v>8</v>
      </c>
      <c r="C77" s="15">
        <v>8</v>
      </c>
      <c r="D77" s="15">
        <v>8</v>
      </c>
      <c r="E77" s="15">
        <v>11</v>
      </c>
      <c r="F77" s="15">
        <v>8</v>
      </c>
      <c r="G77" s="15">
        <v>8</v>
      </c>
      <c r="H77" s="16">
        <v>0</v>
      </c>
      <c r="I77" s="14"/>
      <c r="J77" s="15"/>
      <c r="K77" s="289" t="str">
        <f t="shared" ref="K77:K106" si="25">IFERROR((I77/J77), "0")</f>
        <v>0</v>
      </c>
      <c r="L77" s="18" t="s">
        <v>14</v>
      </c>
    </row>
    <row r="78" spans="1:12" ht="16.5" thickBot="1" x14ac:dyDescent="0.3">
      <c r="A78" s="19" t="s">
        <v>15</v>
      </c>
      <c r="B78" s="20">
        <v>66</v>
      </c>
      <c r="C78" s="21">
        <v>0</v>
      </c>
      <c r="D78" s="21">
        <v>53</v>
      </c>
      <c r="E78" s="21">
        <v>93</v>
      </c>
      <c r="F78" s="21">
        <v>98</v>
      </c>
      <c r="G78" s="21">
        <v>36</v>
      </c>
      <c r="H78" s="22">
        <v>0</v>
      </c>
      <c r="I78" s="20">
        <f t="shared" ref="I78" si="26">SUM(B78:H78)</f>
        <v>346</v>
      </c>
      <c r="J78" s="21">
        <f>SUM(B79:H79)</f>
        <v>35</v>
      </c>
      <c r="K78" s="290">
        <f t="shared" si="25"/>
        <v>9.8857142857142861</v>
      </c>
      <c r="L78" s="19" t="s">
        <v>15</v>
      </c>
    </row>
    <row r="79" spans="1:12" ht="16.5" hidden="1" thickBot="1" x14ac:dyDescent="0.3">
      <c r="A79" s="13" t="s">
        <v>14</v>
      </c>
      <c r="B79" s="14">
        <v>6.5</v>
      </c>
      <c r="C79" s="15">
        <v>0</v>
      </c>
      <c r="D79" s="15">
        <v>6.5</v>
      </c>
      <c r="E79" s="15">
        <v>9.5</v>
      </c>
      <c r="F79" s="15">
        <v>6</v>
      </c>
      <c r="G79" s="15">
        <v>6.5</v>
      </c>
      <c r="H79" s="16">
        <v>0</v>
      </c>
      <c r="I79" s="14"/>
      <c r="J79" s="15"/>
      <c r="K79" s="289" t="str">
        <f t="shared" si="25"/>
        <v>0</v>
      </c>
      <c r="L79" s="18" t="s">
        <v>14</v>
      </c>
    </row>
    <row r="80" spans="1:12" ht="16.5" thickBot="1" x14ac:dyDescent="0.3">
      <c r="A80" s="23" t="s">
        <v>16</v>
      </c>
      <c r="B80" s="24">
        <v>1041</v>
      </c>
      <c r="C80" s="25">
        <v>811</v>
      </c>
      <c r="D80" s="25">
        <v>948</v>
      </c>
      <c r="E80" s="25">
        <v>798</v>
      </c>
      <c r="F80" s="25">
        <v>950</v>
      </c>
      <c r="G80" s="25">
        <v>983</v>
      </c>
      <c r="H80" s="26">
        <v>299</v>
      </c>
      <c r="I80" s="24">
        <f t="shared" ref="I80" si="27">SUM(B80:H80)</f>
        <v>5830</v>
      </c>
      <c r="J80" s="25">
        <f>SUM(B81:H81)</f>
        <v>56.5</v>
      </c>
      <c r="K80" s="291">
        <f t="shared" si="25"/>
        <v>103.1858407079646</v>
      </c>
      <c r="L80" s="23" t="s">
        <v>16</v>
      </c>
    </row>
    <row r="81" spans="1:12" ht="16.5" hidden="1" thickBot="1" x14ac:dyDescent="0.3">
      <c r="A81" s="13" t="s">
        <v>14</v>
      </c>
      <c r="B81" s="14">
        <v>10</v>
      </c>
      <c r="C81" s="15">
        <v>7.5</v>
      </c>
      <c r="D81" s="15">
        <v>10.5</v>
      </c>
      <c r="E81" s="15">
        <v>7.5</v>
      </c>
      <c r="F81" s="15">
        <v>10.5</v>
      </c>
      <c r="G81" s="15">
        <v>7.5</v>
      </c>
      <c r="H81" s="16">
        <v>3</v>
      </c>
      <c r="I81" s="14"/>
      <c r="J81" s="15"/>
      <c r="K81" s="289" t="str">
        <f t="shared" si="25"/>
        <v>0</v>
      </c>
      <c r="L81" s="18" t="s">
        <v>14</v>
      </c>
    </row>
    <row r="82" spans="1:12" ht="16.5" thickBot="1" x14ac:dyDescent="0.3">
      <c r="A82" s="27" t="s">
        <v>17</v>
      </c>
      <c r="B82" s="28">
        <v>1046</v>
      </c>
      <c r="C82" s="29">
        <v>674</v>
      </c>
      <c r="D82" s="29">
        <v>891</v>
      </c>
      <c r="E82" s="29">
        <v>630</v>
      </c>
      <c r="F82" s="29">
        <v>608</v>
      </c>
      <c r="G82" s="29">
        <v>604</v>
      </c>
      <c r="H82" s="30">
        <v>0</v>
      </c>
      <c r="I82" s="28">
        <f t="shared" ref="I82" si="28">SUM(B82:H82)</f>
        <v>4453</v>
      </c>
      <c r="J82" s="29">
        <f>SUM(B83:H83)</f>
        <v>50.5</v>
      </c>
      <c r="K82" s="292">
        <f t="shared" si="25"/>
        <v>88.178217821782184</v>
      </c>
      <c r="L82" s="27" t="s">
        <v>17</v>
      </c>
    </row>
    <row r="83" spans="1:12" ht="16.5" hidden="1" thickBot="1" x14ac:dyDescent="0.3">
      <c r="A83" s="13" t="s">
        <v>14</v>
      </c>
      <c r="B83" s="14">
        <v>10.5</v>
      </c>
      <c r="C83" s="15">
        <v>7.5</v>
      </c>
      <c r="D83" s="15">
        <v>10</v>
      </c>
      <c r="E83" s="15">
        <v>7.5</v>
      </c>
      <c r="F83" s="15">
        <v>7.5</v>
      </c>
      <c r="G83" s="15">
        <v>7.5</v>
      </c>
      <c r="H83" s="16">
        <v>0</v>
      </c>
      <c r="I83" s="14"/>
      <c r="J83" s="15"/>
      <c r="K83" s="289" t="str">
        <f t="shared" si="25"/>
        <v>0</v>
      </c>
      <c r="L83" s="18" t="s">
        <v>14</v>
      </c>
    </row>
    <row r="84" spans="1:12" ht="16.5" thickBot="1" x14ac:dyDescent="0.3">
      <c r="A84" s="31" t="s">
        <v>18</v>
      </c>
      <c r="B84" s="32"/>
      <c r="C84" s="33"/>
      <c r="D84" s="33"/>
      <c r="E84" s="33"/>
      <c r="F84" s="33"/>
      <c r="G84" s="33"/>
      <c r="H84" s="34"/>
      <c r="I84" s="32">
        <f t="shared" ref="I84" si="29">SUM(B84:H84)</f>
        <v>0</v>
      </c>
      <c r="J84" s="33">
        <f>SUM(B85:H85)</f>
        <v>50.5</v>
      </c>
      <c r="K84" s="293">
        <f t="shared" si="25"/>
        <v>0</v>
      </c>
      <c r="L84" s="31" t="s">
        <v>18</v>
      </c>
    </row>
    <row r="85" spans="1:12" ht="16.5" hidden="1" thickBot="1" x14ac:dyDescent="0.3">
      <c r="A85" s="13" t="s">
        <v>14</v>
      </c>
      <c r="B85" s="14">
        <v>7.5</v>
      </c>
      <c r="C85" s="15">
        <v>10.5</v>
      </c>
      <c r="D85" s="15">
        <v>7.5</v>
      </c>
      <c r="E85" s="15">
        <v>10</v>
      </c>
      <c r="F85" s="15">
        <v>7.5</v>
      </c>
      <c r="G85" s="15">
        <v>7.5</v>
      </c>
      <c r="H85" s="16">
        <v>0</v>
      </c>
      <c r="I85" s="14"/>
      <c r="J85" s="15"/>
      <c r="K85" s="289" t="str">
        <f t="shared" si="25"/>
        <v>0</v>
      </c>
      <c r="L85" s="18" t="s">
        <v>14</v>
      </c>
    </row>
    <row r="86" spans="1:12" ht="16.5" thickBot="1" x14ac:dyDescent="0.3">
      <c r="A86" s="35" t="s">
        <v>19</v>
      </c>
      <c r="B86" s="36">
        <v>262</v>
      </c>
      <c r="C86" s="37">
        <v>0</v>
      </c>
      <c r="D86" s="37">
        <v>363</v>
      </c>
      <c r="E86" s="37">
        <v>316</v>
      </c>
      <c r="F86" s="37">
        <v>285</v>
      </c>
      <c r="G86" s="37">
        <v>320</v>
      </c>
      <c r="H86" s="38">
        <v>0</v>
      </c>
      <c r="I86" s="36">
        <f t="shared" ref="I86" si="30">SUM(B86:H86)</f>
        <v>1546</v>
      </c>
      <c r="J86" s="37">
        <f>SUM(B87:H87)</f>
        <v>40</v>
      </c>
      <c r="K86" s="294">
        <f t="shared" si="25"/>
        <v>38.65</v>
      </c>
      <c r="L86" s="35" t="s">
        <v>19</v>
      </c>
    </row>
    <row r="87" spans="1:12" ht="16.5" hidden="1" thickBot="1" x14ac:dyDescent="0.3">
      <c r="A87" s="13" t="s">
        <v>14</v>
      </c>
      <c r="B87" s="14">
        <v>7.5</v>
      </c>
      <c r="C87" s="15">
        <v>0</v>
      </c>
      <c r="D87" s="15">
        <v>10.5</v>
      </c>
      <c r="E87" s="15">
        <v>7.5</v>
      </c>
      <c r="F87" s="15">
        <v>7</v>
      </c>
      <c r="G87" s="15">
        <v>7.5</v>
      </c>
      <c r="H87" s="16">
        <v>0</v>
      </c>
      <c r="I87" s="14"/>
      <c r="J87" s="15"/>
      <c r="K87" s="289" t="str">
        <f t="shared" si="25"/>
        <v>0</v>
      </c>
      <c r="L87" s="18" t="s">
        <v>14</v>
      </c>
    </row>
    <row r="88" spans="1:12" ht="16.5" thickBot="1" x14ac:dyDescent="0.3">
      <c r="A88" s="39" t="s">
        <v>20</v>
      </c>
      <c r="B88" s="40">
        <v>448</v>
      </c>
      <c r="C88" s="41">
        <v>719</v>
      </c>
      <c r="D88" s="41">
        <v>385</v>
      </c>
      <c r="E88" s="41">
        <v>661</v>
      </c>
      <c r="F88" s="41">
        <v>479</v>
      </c>
      <c r="G88" s="41">
        <v>368</v>
      </c>
      <c r="H88" s="42">
        <v>0</v>
      </c>
      <c r="I88" s="40">
        <f t="shared" ref="I88" si="31">SUM(B88:H88)</f>
        <v>3060</v>
      </c>
      <c r="J88" s="41">
        <f>SUM(B89:H89)</f>
        <v>53.5</v>
      </c>
      <c r="K88" s="295">
        <f t="shared" si="25"/>
        <v>57.196261682242991</v>
      </c>
      <c r="L88" s="39" t="s">
        <v>20</v>
      </c>
    </row>
    <row r="89" spans="1:12" ht="16.5" hidden="1" thickBot="1" x14ac:dyDescent="0.3">
      <c r="A89" s="13" t="s">
        <v>14</v>
      </c>
      <c r="B89" s="14">
        <v>7.5</v>
      </c>
      <c r="C89" s="15">
        <v>10.5</v>
      </c>
      <c r="D89" s="15">
        <v>7.5</v>
      </c>
      <c r="E89" s="15">
        <v>10</v>
      </c>
      <c r="F89" s="15">
        <v>7.5</v>
      </c>
      <c r="G89" s="15">
        <v>7.5</v>
      </c>
      <c r="H89" s="16">
        <v>3</v>
      </c>
      <c r="I89" s="14"/>
      <c r="J89" s="15"/>
      <c r="K89" s="289" t="str">
        <f t="shared" si="25"/>
        <v>0</v>
      </c>
      <c r="L89" s="18" t="s">
        <v>14</v>
      </c>
    </row>
    <row r="90" spans="1:12" ht="16.5" thickBot="1" x14ac:dyDescent="0.3">
      <c r="A90" s="43" t="s">
        <v>21</v>
      </c>
      <c r="B90" s="44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6">
        <v>0</v>
      </c>
      <c r="I90" s="44">
        <f t="shared" ref="I90" si="32">SUM(B90:H90)</f>
        <v>0</v>
      </c>
      <c r="J90" s="45">
        <f>SUM(B91:H91)</f>
        <v>0</v>
      </c>
      <c r="K90" s="296" t="str">
        <f t="shared" si="25"/>
        <v>0</v>
      </c>
      <c r="L90" s="43" t="s">
        <v>21</v>
      </c>
    </row>
    <row r="91" spans="1:12" ht="16.5" hidden="1" thickBot="1" x14ac:dyDescent="0.3">
      <c r="A91" s="13" t="s">
        <v>14</v>
      </c>
      <c r="B91" s="14"/>
      <c r="C91" s="15"/>
      <c r="D91" s="15"/>
      <c r="E91" s="15"/>
      <c r="F91" s="15"/>
      <c r="G91" s="15"/>
      <c r="H91" s="16"/>
      <c r="I91" s="14"/>
      <c r="J91" s="15"/>
      <c r="K91" s="289" t="str">
        <f t="shared" si="25"/>
        <v>0</v>
      </c>
      <c r="L91" s="18" t="s">
        <v>14</v>
      </c>
    </row>
    <row r="92" spans="1:12" ht="16.5" thickBot="1" x14ac:dyDescent="0.3">
      <c r="A92" s="47" t="s">
        <v>22</v>
      </c>
      <c r="B92" s="48">
        <v>649</v>
      </c>
      <c r="C92" s="49">
        <v>0</v>
      </c>
      <c r="D92" s="49">
        <v>440</v>
      </c>
      <c r="E92" s="49">
        <v>0</v>
      </c>
      <c r="F92" s="49">
        <v>158</v>
      </c>
      <c r="G92" s="49">
        <v>111</v>
      </c>
      <c r="H92" s="50">
        <v>0</v>
      </c>
      <c r="I92" s="48">
        <f t="shared" ref="I92" si="33">SUM(B92:H92)</f>
        <v>1358</v>
      </c>
      <c r="J92" s="49">
        <f>SUM(B93:H93)</f>
        <v>34.5</v>
      </c>
      <c r="K92" s="297">
        <f t="shared" si="25"/>
        <v>39.362318840579711</v>
      </c>
      <c r="L92" s="47" t="s">
        <v>22</v>
      </c>
    </row>
    <row r="93" spans="1:12" ht="16.5" hidden="1" thickBot="1" x14ac:dyDescent="0.3">
      <c r="A93" s="13" t="s">
        <v>14</v>
      </c>
      <c r="B93" s="14">
        <v>6.5</v>
      </c>
      <c r="C93" s="15">
        <v>9.5</v>
      </c>
      <c r="D93" s="15">
        <v>5.5</v>
      </c>
      <c r="E93" s="15">
        <v>0</v>
      </c>
      <c r="F93" s="15">
        <v>6.5</v>
      </c>
      <c r="G93" s="15">
        <v>6.5</v>
      </c>
      <c r="H93" s="16">
        <v>0</v>
      </c>
      <c r="I93" s="14"/>
      <c r="J93" s="15"/>
      <c r="K93" s="289" t="str">
        <f t="shared" si="25"/>
        <v>0</v>
      </c>
      <c r="L93" s="18" t="s">
        <v>14</v>
      </c>
    </row>
    <row r="94" spans="1:12" ht="16.5" thickBot="1" x14ac:dyDescent="0.3">
      <c r="A94" s="51" t="s">
        <v>23</v>
      </c>
      <c r="B94" s="52">
        <v>724</v>
      </c>
      <c r="C94" s="53">
        <v>567</v>
      </c>
      <c r="D94" s="53">
        <v>1022</v>
      </c>
      <c r="E94" s="53">
        <v>960</v>
      </c>
      <c r="F94" s="53">
        <v>621</v>
      </c>
      <c r="G94" s="53">
        <v>508</v>
      </c>
      <c r="H94" s="54">
        <v>315</v>
      </c>
      <c r="I94" s="52">
        <f t="shared" ref="I94" si="34">SUM(B94:H94)</f>
        <v>4717</v>
      </c>
      <c r="J94" s="53">
        <f>SUM(B95:H95)</f>
        <v>56.5</v>
      </c>
      <c r="K94" s="298">
        <f t="shared" si="25"/>
        <v>83.486725663716811</v>
      </c>
      <c r="L94" s="51" t="s">
        <v>23</v>
      </c>
    </row>
    <row r="95" spans="1:12" ht="16.5" hidden="1" thickBot="1" x14ac:dyDescent="0.3">
      <c r="A95" s="13" t="s">
        <v>14</v>
      </c>
      <c r="B95" s="14">
        <v>10.5</v>
      </c>
      <c r="C95" s="15">
        <v>7.5</v>
      </c>
      <c r="D95" s="15">
        <v>10.5</v>
      </c>
      <c r="E95" s="15">
        <v>10</v>
      </c>
      <c r="F95" s="15">
        <v>7.5</v>
      </c>
      <c r="G95" s="15">
        <v>7.5</v>
      </c>
      <c r="H95" s="16">
        <v>3</v>
      </c>
      <c r="I95" s="14"/>
      <c r="J95" s="15"/>
      <c r="K95" s="289" t="str">
        <f t="shared" si="25"/>
        <v>0</v>
      </c>
      <c r="L95" s="18" t="s">
        <v>14</v>
      </c>
    </row>
    <row r="96" spans="1:12" ht="16.5" thickBot="1" x14ac:dyDescent="0.3">
      <c r="A96" s="55" t="s">
        <v>24</v>
      </c>
      <c r="B96" s="56">
        <v>214</v>
      </c>
      <c r="C96" s="57">
        <v>258</v>
      </c>
      <c r="D96" s="57">
        <v>0</v>
      </c>
      <c r="E96" s="57">
        <v>236</v>
      </c>
      <c r="F96" s="57">
        <v>196</v>
      </c>
      <c r="G96" s="57">
        <v>167</v>
      </c>
      <c r="H96" s="58">
        <v>0</v>
      </c>
      <c r="I96" s="56">
        <f t="shared" ref="I96" si="35">SUM(B96:H96)</f>
        <v>1071</v>
      </c>
      <c r="J96" s="57">
        <f>SUM(B97:H97)</f>
        <v>43</v>
      </c>
      <c r="K96" s="299">
        <f t="shared" si="25"/>
        <v>24.906976744186046</v>
      </c>
      <c r="L96" s="55" t="s">
        <v>24</v>
      </c>
    </row>
    <row r="97" spans="1:12" ht="16.5" hidden="1" thickBot="1" x14ac:dyDescent="0.3">
      <c r="A97" s="13" t="s">
        <v>14</v>
      </c>
      <c r="B97" s="14">
        <v>7.5</v>
      </c>
      <c r="C97" s="15">
        <v>10.5</v>
      </c>
      <c r="D97" s="15">
        <v>0</v>
      </c>
      <c r="E97" s="15">
        <v>10</v>
      </c>
      <c r="F97" s="15">
        <v>7.5</v>
      </c>
      <c r="G97" s="15">
        <v>7.5</v>
      </c>
      <c r="H97" s="16">
        <v>0</v>
      </c>
      <c r="I97" s="14"/>
      <c r="J97" s="15"/>
      <c r="K97" s="289" t="str">
        <f t="shared" si="25"/>
        <v>0</v>
      </c>
      <c r="L97" s="18" t="s">
        <v>14</v>
      </c>
    </row>
    <row r="98" spans="1:12" ht="16.5" thickBot="1" x14ac:dyDescent="0.3">
      <c r="A98" s="59" t="s">
        <v>25</v>
      </c>
      <c r="B98" s="60"/>
      <c r="C98" s="61"/>
      <c r="D98" s="61"/>
      <c r="E98" s="61"/>
      <c r="F98" s="61"/>
      <c r="G98" s="61"/>
      <c r="H98" s="62"/>
      <c r="I98" s="60">
        <f t="shared" ref="I98" si="36">SUM(B98:H98)</f>
        <v>0</v>
      </c>
      <c r="J98" s="61">
        <f>SUM(B99:H99)</f>
        <v>43</v>
      </c>
      <c r="K98" s="300">
        <f t="shared" si="25"/>
        <v>0</v>
      </c>
      <c r="L98" s="59" t="s">
        <v>25</v>
      </c>
    </row>
    <row r="99" spans="1:12" ht="16.5" hidden="1" thickBot="1" x14ac:dyDescent="0.3">
      <c r="A99" s="13" t="s">
        <v>14</v>
      </c>
      <c r="B99" s="14">
        <v>7.5</v>
      </c>
      <c r="C99" s="15">
        <v>10.5</v>
      </c>
      <c r="D99" s="15">
        <v>0</v>
      </c>
      <c r="E99" s="15">
        <v>7</v>
      </c>
      <c r="F99" s="15">
        <v>10.5</v>
      </c>
      <c r="G99" s="15">
        <v>7.5</v>
      </c>
      <c r="H99" s="16">
        <v>0</v>
      </c>
      <c r="I99" s="14"/>
      <c r="J99" s="15"/>
      <c r="K99" s="289" t="str">
        <f t="shared" si="25"/>
        <v>0</v>
      </c>
      <c r="L99" s="18" t="s">
        <v>14</v>
      </c>
    </row>
    <row r="100" spans="1:12" ht="16.5" thickBot="1" x14ac:dyDescent="0.3">
      <c r="A100" s="63" t="s">
        <v>26</v>
      </c>
      <c r="B100" s="64"/>
      <c r="C100" s="65"/>
      <c r="D100" s="65"/>
      <c r="E100" s="65"/>
      <c r="F100" s="65"/>
      <c r="G100" s="65"/>
      <c r="H100" s="66"/>
      <c r="I100" s="64">
        <f t="shared" ref="I100" si="37">SUM(B100:H100)</f>
        <v>0</v>
      </c>
      <c r="J100" s="65">
        <f>SUM(B101:H101)</f>
        <v>39</v>
      </c>
      <c r="K100" s="301">
        <f t="shared" si="25"/>
        <v>0</v>
      </c>
      <c r="L100" s="63" t="s">
        <v>26</v>
      </c>
    </row>
    <row r="101" spans="1:12" ht="16.5" hidden="1" thickBot="1" x14ac:dyDescent="0.3">
      <c r="A101" s="13" t="s">
        <v>14</v>
      </c>
      <c r="B101" s="14">
        <v>7.5</v>
      </c>
      <c r="C101" s="15">
        <v>10.5</v>
      </c>
      <c r="D101" s="15">
        <v>7</v>
      </c>
      <c r="E101" s="15">
        <v>0</v>
      </c>
      <c r="F101" s="15">
        <v>7.5</v>
      </c>
      <c r="G101" s="15">
        <v>6.5</v>
      </c>
      <c r="H101" s="16">
        <v>0</v>
      </c>
      <c r="I101" s="14"/>
      <c r="J101" s="15"/>
      <c r="K101" s="289" t="str">
        <f t="shared" si="25"/>
        <v>0</v>
      </c>
      <c r="L101" s="18" t="s">
        <v>14</v>
      </c>
    </row>
    <row r="102" spans="1:12" ht="16.5" thickBot="1" x14ac:dyDescent="0.3">
      <c r="A102" s="67" t="s">
        <v>27</v>
      </c>
      <c r="B102" s="68">
        <v>202</v>
      </c>
      <c r="C102" s="69">
        <v>164</v>
      </c>
      <c r="D102" s="69">
        <v>223</v>
      </c>
      <c r="E102" s="69">
        <v>178</v>
      </c>
      <c r="F102" s="69">
        <v>0</v>
      </c>
      <c r="G102" s="69">
        <v>225</v>
      </c>
      <c r="H102" s="70">
        <v>0</v>
      </c>
      <c r="I102" s="68">
        <f t="shared" ref="I102" si="38">SUM(B102:H102)</f>
        <v>992</v>
      </c>
      <c r="J102" s="69">
        <f>SUM(B103:H103)</f>
        <v>35</v>
      </c>
      <c r="K102" s="302">
        <f t="shared" si="25"/>
        <v>28.342857142857142</v>
      </c>
      <c r="L102" s="67" t="s">
        <v>27</v>
      </c>
    </row>
    <row r="103" spans="1:12" ht="16.5" hidden="1" thickBot="1" x14ac:dyDescent="0.3">
      <c r="A103" s="71" t="s">
        <v>14</v>
      </c>
      <c r="B103" s="14">
        <v>6.5</v>
      </c>
      <c r="C103" s="15">
        <v>6.5</v>
      </c>
      <c r="D103" s="15">
        <v>9</v>
      </c>
      <c r="E103" s="15">
        <v>6.5</v>
      </c>
      <c r="F103" s="15">
        <v>0</v>
      </c>
      <c r="G103" s="15">
        <v>6.5</v>
      </c>
      <c r="H103" s="16">
        <v>0</v>
      </c>
      <c r="I103" s="14"/>
      <c r="J103" s="72">
        <f t="shared" ref="J103:J105" si="39">SUM(B104:H104)</f>
        <v>101</v>
      </c>
      <c r="K103" s="289">
        <f t="shared" si="25"/>
        <v>0</v>
      </c>
      <c r="L103" s="18" t="s">
        <v>14</v>
      </c>
    </row>
    <row r="104" spans="1:12" ht="16.5" thickBot="1" x14ac:dyDescent="0.3">
      <c r="A104" s="73" t="s">
        <v>28</v>
      </c>
      <c r="B104" s="136">
        <v>0</v>
      </c>
      <c r="C104" s="137">
        <v>0</v>
      </c>
      <c r="D104" s="137">
        <v>35</v>
      </c>
      <c r="E104" s="137">
        <v>43</v>
      </c>
      <c r="F104" s="137">
        <v>23</v>
      </c>
      <c r="G104" s="137">
        <v>0</v>
      </c>
      <c r="H104" s="138">
        <v>0</v>
      </c>
      <c r="I104" s="74">
        <f t="shared" ref="I104" si="40">SUM(B104:H104)</f>
        <v>101</v>
      </c>
      <c r="J104" s="75">
        <f t="shared" si="39"/>
        <v>12</v>
      </c>
      <c r="K104" s="303">
        <f t="shared" si="25"/>
        <v>8.4166666666666661</v>
      </c>
      <c r="L104" s="73" t="s">
        <v>28</v>
      </c>
    </row>
    <row r="105" spans="1:12" ht="16.5" hidden="1" thickBot="1" x14ac:dyDescent="0.3">
      <c r="A105" s="71" t="s">
        <v>14</v>
      </c>
      <c r="B105" s="139">
        <v>0</v>
      </c>
      <c r="C105" s="140"/>
      <c r="D105" s="140">
        <v>4</v>
      </c>
      <c r="E105" s="140">
        <v>4</v>
      </c>
      <c r="F105" s="140">
        <v>4</v>
      </c>
      <c r="G105" s="140">
        <v>0</v>
      </c>
      <c r="H105" s="141">
        <v>0</v>
      </c>
      <c r="I105" s="14"/>
      <c r="J105" s="72">
        <f t="shared" si="39"/>
        <v>116</v>
      </c>
      <c r="K105" s="289">
        <f t="shared" si="25"/>
        <v>0</v>
      </c>
      <c r="L105" s="18" t="s">
        <v>14</v>
      </c>
    </row>
    <row r="106" spans="1:12" ht="15.75" x14ac:dyDescent="0.25">
      <c r="A106" s="77" t="s">
        <v>29</v>
      </c>
      <c r="B106" s="142">
        <v>0</v>
      </c>
      <c r="C106" s="143">
        <v>27</v>
      </c>
      <c r="D106" s="143">
        <v>28</v>
      </c>
      <c r="E106" s="143">
        <v>35</v>
      </c>
      <c r="F106" s="143">
        <v>26</v>
      </c>
      <c r="G106" s="143">
        <v>0</v>
      </c>
      <c r="H106" s="144">
        <v>0</v>
      </c>
      <c r="I106" s="78">
        <f t="shared" ref="I106" si="41">SUM(B106:H106)</f>
        <v>116</v>
      </c>
      <c r="J106" s="79">
        <f>SUM(B107:H107)</f>
        <v>16</v>
      </c>
      <c r="K106" s="304">
        <f t="shared" si="25"/>
        <v>7.25</v>
      </c>
      <c r="L106" s="77" t="s">
        <v>29</v>
      </c>
    </row>
    <row r="107" spans="1:12" ht="15.75" hidden="1" thickBot="1" x14ac:dyDescent="0.3">
      <c r="A107" s="71" t="s">
        <v>14</v>
      </c>
      <c r="B107" s="81">
        <v>0</v>
      </c>
      <c r="C107" s="82">
        <v>4</v>
      </c>
      <c r="D107" s="82">
        <v>4</v>
      </c>
      <c r="E107" s="82">
        <v>4</v>
      </c>
      <c r="F107" s="82">
        <v>4</v>
      </c>
      <c r="G107" s="82">
        <v>0</v>
      </c>
      <c r="H107" s="83">
        <v>0</v>
      </c>
      <c r="I107" s="81"/>
      <c r="J107" s="82"/>
      <c r="K107" s="83"/>
      <c r="L107" s="71"/>
    </row>
    <row r="108" spans="1:12" ht="15.75" thickBot="1" x14ac:dyDescent="0.3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1:12" ht="24" thickBot="1" x14ac:dyDescent="0.3">
      <c r="A109" s="1"/>
      <c r="B109" s="276" t="s">
        <v>0</v>
      </c>
      <c r="C109" s="277"/>
      <c r="D109" s="277"/>
      <c r="E109" s="277"/>
      <c r="F109" s="277"/>
      <c r="G109" s="277"/>
      <c r="H109" s="277"/>
      <c r="I109" s="277"/>
      <c r="J109" s="277"/>
      <c r="K109" s="278"/>
      <c r="L109" s="2"/>
    </row>
    <row r="110" spans="1:12" x14ac:dyDescent="0.25">
      <c r="A110" s="274" t="s">
        <v>1</v>
      </c>
      <c r="B110" s="3" t="s">
        <v>2</v>
      </c>
      <c r="C110" s="4" t="s">
        <v>3</v>
      </c>
      <c r="D110" s="4" t="s">
        <v>4</v>
      </c>
      <c r="E110" s="4" t="s">
        <v>5</v>
      </c>
      <c r="F110" s="4" t="s">
        <v>6</v>
      </c>
      <c r="G110" s="4" t="s">
        <v>7</v>
      </c>
      <c r="H110" s="5" t="s">
        <v>8</v>
      </c>
      <c r="I110" s="279" t="s">
        <v>9</v>
      </c>
      <c r="J110" s="281" t="s">
        <v>10</v>
      </c>
      <c r="K110" s="283" t="s">
        <v>11</v>
      </c>
      <c r="L110" s="274" t="s">
        <v>12</v>
      </c>
    </row>
    <row r="111" spans="1:12" ht="15.75" thickBot="1" x14ac:dyDescent="0.3">
      <c r="A111" s="275"/>
      <c r="B111" s="6">
        <f>H75+1</f>
        <v>42786</v>
      </c>
      <c r="C111" s="7">
        <f>B111+1</f>
        <v>42787</v>
      </c>
      <c r="D111" s="7">
        <f t="shared" ref="D111:H111" si="42">C111+1</f>
        <v>42788</v>
      </c>
      <c r="E111" s="7">
        <f t="shared" si="42"/>
        <v>42789</v>
      </c>
      <c r="F111" s="7">
        <f t="shared" si="42"/>
        <v>42790</v>
      </c>
      <c r="G111" s="7">
        <f t="shared" si="42"/>
        <v>42791</v>
      </c>
      <c r="H111" s="8">
        <f t="shared" si="42"/>
        <v>42792</v>
      </c>
      <c r="I111" s="280"/>
      <c r="J111" s="282"/>
      <c r="K111" s="284"/>
      <c r="L111" s="275"/>
    </row>
    <row r="112" spans="1:12" ht="16.5" thickBot="1" x14ac:dyDescent="0.3">
      <c r="A112" s="9" t="s">
        <v>13</v>
      </c>
      <c r="B112" s="10">
        <v>199</v>
      </c>
      <c r="C112" s="11">
        <v>250</v>
      </c>
      <c r="D112" s="11">
        <v>155</v>
      </c>
      <c r="E112" s="11">
        <v>243</v>
      </c>
      <c r="F112" s="11">
        <v>156</v>
      </c>
      <c r="G112" s="11">
        <v>177</v>
      </c>
      <c r="H112" s="12">
        <v>0</v>
      </c>
      <c r="I112" s="10">
        <f t="shared" ref="I112" si="43">SUM(B112:H112)</f>
        <v>1180</v>
      </c>
      <c r="J112" s="11">
        <f>SUM(B113:H113)</f>
        <v>51</v>
      </c>
      <c r="K112" s="288">
        <f>IFERROR((I112/J112), "0")</f>
        <v>23.137254901960784</v>
      </c>
      <c r="L112" s="9" t="s">
        <v>13</v>
      </c>
    </row>
    <row r="113" spans="1:12" ht="16.5" hidden="1" thickBot="1" x14ac:dyDescent="0.3">
      <c r="A113" s="13" t="s">
        <v>14</v>
      </c>
      <c r="B113" s="14">
        <v>8</v>
      </c>
      <c r="C113" s="15">
        <v>8</v>
      </c>
      <c r="D113" s="15">
        <v>8</v>
      </c>
      <c r="E113" s="15">
        <v>11</v>
      </c>
      <c r="F113" s="15">
        <v>8</v>
      </c>
      <c r="G113" s="15">
        <v>8</v>
      </c>
      <c r="H113" s="16">
        <v>0</v>
      </c>
      <c r="I113" s="14"/>
      <c r="J113" s="15"/>
      <c r="K113" s="289" t="str">
        <f t="shared" ref="K113:K142" si="44">IFERROR((I113/J113), "0")</f>
        <v>0</v>
      </c>
      <c r="L113" s="18" t="s">
        <v>14</v>
      </c>
    </row>
    <row r="114" spans="1:12" ht="16.5" thickBot="1" x14ac:dyDescent="0.3">
      <c r="A114" s="19" t="s">
        <v>15</v>
      </c>
      <c r="B114" s="20">
        <v>81</v>
      </c>
      <c r="C114" s="21">
        <v>0</v>
      </c>
      <c r="D114" s="21">
        <v>106</v>
      </c>
      <c r="E114" s="21">
        <v>141</v>
      </c>
      <c r="F114" s="21">
        <v>120</v>
      </c>
      <c r="G114" s="21">
        <v>55</v>
      </c>
      <c r="H114" s="22">
        <v>0</v>
      </c>
      <c r="I114" s="20">
        <f t="shared" ref="I114" si="45">SUM(B114:H114)</f>
        <v>503</v>
      </c>
      <c r="J114" s="21">
        <f>SUM(B115:H115)</f>
        <v>35</v>
      </c>
      <c r="K114" s="290">
        <f t="shared" si="44"/>
        <v>14.371428571428572</v>
      </c>
      <c r="L114" s="19" t="s">
        <v>15</v>
      </c>
    </row>
    <row r="115" spans="1:12" ht="16.5" hidden="1" thickBot="1" x14ac:dyDescent="0.3">
      <c r="A115" s="13" t="s">
        <v>14</v>
      </c>
      <c r="B115" s="14">
        <v>6.5</v>
      </c>
      <c r="C115" s="15">
        <v>0</v>
      </c>
      <c r="D115" s="15">
        <v>6.5</v>
      </c>
      <c r="E115" s="15">
        <v>9.5</v>
      </c>
      <c r="F115" s="15">
        <v>6</v>
      </c>
      <c r="G115" s="15">
        <v>6.5</v>
      </c>
      <c r="H115" s="16">
        <v>0</v>
      </c>
      <c r="I115" s="14"/>
      <c r="J115" s="15"/>
      <c r="K115" s="289" t="str">
        <f t="shared" si="44"/>
        <v>0</v>
      </c>
      <c r="L115" s="18" t="s">
        <v>14</v>
      </c>
    </row>
    <row r="116" spans="1:12" ht="16.5" thickBot="1" x14ac:dyDescent="0.3">
      <c r="A116" s="23" t="s">
        <v>16</v>
      </c>
      <c r="B116" s="24">
        <v>937</v>
      </c>
      <c r="C116" s="25">
        <v>720</v>
      </c>
      <c r="D116" s="25">
        <v>957</v>
      </c>
      <c r="E116" s="25">
        <v>653</v>
      </c>
      <c r="F116" s="25">
        <v>937</v>
      </c>
      <c r="G116" s="25">
        <v>805</v>
      </c>
      <c r="H116" s="26">
        <v>286</v>
      </c>
      <c r="I116" s="24">
        <f t="shared" ref="I116" si="46">SUM(B116:H116)</f>
        <v>5295</v>
      </c>
      <c r="J116" s="25">
        <f>SUM(B117:H117)</f>
        <v>56.5</v>
      </c>
      <c r="K116" s="291">
        <f t="shared" si="44"/>
        <v>93.716814159292042</v>
      </c>
      <c r="L116" s="23" t="s">
        <v>16</v>
      </c>
    </row>
    <row r="117" spans="1:12" ht="16.5" hidden="1" thickBot="1" x14ac:dyDescent="0.3">
      <c r="A117" s="13" t="s">
        <v>14</v>
      </c>
      <c r="B117" s="14">
        <v>10</v>
      </c>
      <c r="C117" s="15">
        <v>7.5</v>
      </c>
      <c r="D117" s="15">
        <v>10.5</v>
      </c>
      <c r="E117" s="15">
        <v>7.5</v>
      </c>
      <c r="F117" s="15">
        <v>10.5</v>
      </c>
      <c r="G117" s="15">
        <v>7.5</v>
      </c>
      <c r="H117" s="16">
        <v>3</v>
      </c>
      <c r="I117" s="14"/>
      <c r="J117" s="15"/>
      <c r="K117" s="289" t="str">
        <f t="shared" si="44"/>
        <v>0</v>
      </c>
      <c r="L117" s="18" t="s">
        <v>14</v>
      </c>
    </row>
    <row r="118" spans="1:12" ht="16.5" thickBot="1" x14ac:dyDescent="0.3">
      <c r="A118" s="27" t="s">
        <v>17</v>
      </c>
      <c r="B118" s="28">
        <v>874</v>
      </c>
      <c r="C118" s="29">
        <v>633</v>
      </c>
      <c r="D118" s="29">
        <v>708</v>
      </c>
      <c r="E118" s="29">
        <v>1158</v>
      </c>
      <c r="F118" s="29">
        <v>731</v>
      </c>
      <c r="G118" s="29">
        <v>706</v>
      </c>
      <c r="H118" s="30">
        <v>0</v>
      </c>
      <c r="I118" s="28">
        <f t="shared" ref="I118" si="47">SUM(B118:H118)</f>
        <v>4810</v>
      </c>
      <c r="J118" s="29">
        <f>SUM(B119:H119)</f>
        <v>50.5</v>
      </c>
      <c r="K118" s="292">
        <f t="shared" si="44"/>
        <v>95.247524752475243</v>
      </c>
      <c r="L118" s="27" t="s">
        <v>17</v>
      </c>
    </row>
    <row r="119" spans="1:12" ht="16.5" hidden="1" thickBot="1" x14ac:dyDescent="0.3">
      <c r="A119" s="13" t="s">
        <v>14</v>
      </c>
      <c r="B119" s="14">
        <v>10.5</v>
      </c>
      <c r="C119" s="15">
        <v>7.5</v>
      </c>
      <c r="D119" s="15">
        <v>10</v>
      </c>
      <c r="E119" s="15">
        <v>7.5</v>
      </c>
      <c r="F119" s="15">
        <v>7.5</v>
      </c>
      <c r="G119" s="15">
        <v>7.5</v>
      </c>
      <c r="H119" s="16">
        <v>0</v>
      </c>
      <c r="I119" s="14"/>
      <c r="J119" s="15"/>
      <c r="K119" s="289" t="str">
        <f t="shared" si="44"/>
        <v>0</v>
      </c>
      <c r="L119" s="18" t="s">
        <v>14</v>
      </c>
    </row>
    <row r="120" spans="1:12" ht="16.5" thickBot="1" x14ac:dyDescent="0.3">
      <c r="A120" s="31" t="s">
        <v>18</v>
      </c>
      <c r="B120" s="32"/>
      <c r="C120" s="33"/>
      <c r="D120" s="33"/>
      <c r="E120" s="33"/>
      <c r="F120" s="33"/>
      <c r="G120" s="33"/>
      <c r="H120" s="34"/>
      <c r="I120" s="32">
        <f t="shared" ref="I120" si="48">SUM(B120:H120)</f>
        <v>0</v>
      </c>
      <c r="J120" s="33">
        <f>SUM(B121:H121)</f>
        <v>50.5</v>
      </c>
      <c r="K120" s="293">
        <f t="shared" si="44"/>
        <v>0</v>
      </c>
      <c r="L120" s="31" t="s">
        <v>18</v>
      </c>
    </row>
    <row r="121" spans="1:12" ht="16.5" hidden="1" thickBot="1" x14ac:dyDescent="0.3">
      <c r="A121" s="13" t="s">
        <v>14</v>
      </c>
      <c r="B121" s="14">
        <v>7.5</v>
      </c>
      <c r="C121" s="15">
        <v>10.5</v>
      </c>
      <c r="D121" s="15">
        <v>7.5</v>
      </c>
      <c r="E121" s="15">
        <v>10</v>
      </c>
      <c r="F121" s="15">
        <v>7.5</v>
      </c>
      <c r="G121" s="15">
        <v>7.5</v>
      </c>
      <c r="H121" s="16">
        <v>0</v>
      </c>
      <c r="I121" s="14"/>
      <c r="J121" s="15"/>
      <c r="K121" s="289" t="str">
        <f t="shared" si="44"/>
        <v>0</v>
      </c>
      <c r="L121" s="18" t="s">
        <v>14</v>
      </c>
    </row>
    <row r="122" spans="1:12" ht="16.5" thickBot="1" x14ac:dyDescent="0.3">
      <c r="A122" s="35" t="s">
        <v>19</v>
      </c>
      <c r="B122" s="36">
        <v>317</v>
      </c>
      <c r="C122" s="37">
        <v>0</v>
      </c>
      <c r="D122" s="37">
        <v>424</v>
      </c>
      <c r="E122" s="37">
        <v>305</v>
      </c>
      <c r="F122" s="37">
        <v>275</v>
      </c>
      <c r="G122" s="37">
        <v>285</v>
      </c>
      <c r="H122" s="38">
        <v>0</v>
      </c>
      <c r="I122" s="36">
        <f t="shared" ref="I122" si="49">SUM(B122:H122)</f>
        <v>1606</v>
      </c>
      <c r="J122" s="37">
        <f>SUM(B123:H123)</f>
        <v>40</v>
      </c>
      <c r="K122" s="294">
        <f t="shared" si="44"/>
        <v>40.15</v>
      </c>
      <c r="L122" s="35" t="s">
        <v>19</v>
      </c>
    </row>
    <row r="123" spans="1:12" ht="16.5" hidden="1" thickBot="1" x14ac:dyDescent="0.3">
      <c r="A123" s="13" t="s">
        <v>14</v>
      </c>
      <c r="B123" s="14">
        <v>7.5</v>
      </c>
      <c r="C123" s="15">
        <v>0</v>
      </c>
      <c r="D123" s="15">
        <v>10.5</v>
      </c>
      <c r="E123" s="15">
        <v>7.5</v>
      </c>
      <c r="F123" s="15">
        <v>7</v>
      </c>
      <c r="G123" s="15">
        <v>7.5</v>
      </c>
      <c r="H123" s="16">
        <v>0</v>
      </c>
      <c r="I123" s="14"/>
      <c r="J123" s="15"/>
      <c r="K123" s="289" t="str">
        <f t="shared" si="44"/>
        <v>0</v>
      </c>
      <c r="L123" s="18" t="s">
        <v>14</v>
      </c>
    </row>
    <row r="124" spans="1:12" ht="16.5" thickBot="1" x14ac:dyDescent="0.3">
      <c r="A124" s="39" t="s">
        <v>20</v>
      </c>
      <c r="B124" s="40">
        <v>380</v>
      </c>
      <c r="C124" s="41">
        <v>596</v>
      </c>
      <c r="D124" s="41">
        <v>610</v>
      </c>
      <c r="E124" s="41">
        <v>610</v>
      </c>
      <c r="F124" s="41">
        <v>270</v>
      </c>
      <c r="G124" s="41">
        <v>351</v>
      </c>
      <c r="H124" s="42">
        <v>300</v>
      </c>
      <c r="I124" s="40">
        <f t="shared" ref="I124" si="50">SUM(B124:H124)</f>
        <v>3117</v>
      </c>
      <c r="J124" s="41">
        <f>SUM(B125:H125)</f>
        <v>53.5</v>
      </c>
      <c r="K124" s="295">
        <f t="shared" si="44"/>
        <v>58.261682242990652</v>
      </c>
      <c r="L124" s="39" t="s">
        <v>20</v>
      </c>
    </row>
    <row r="125" spans="1:12" ht="16.5" hidden="1" thickBot="1" x14ac:dyDescent="0.3">
      <c r="A125" s="13" t="s">
        <v>14</v>
      </c>
      <c r="B125" s="14">
        <v>7.5</v>
      </c>
      <c r="C125" s="15">
        <v>10.5</v>
      </c>
      <c r="D125" s="15">
        <v>7.5</v>
      </c>
      <c r="E125" s="15">
        <v>10</v>
      </c>
      <c r="F125" s="15">
        <v>7.5</v>
      </c>
      <c r="G125" s="15">
        <v>7.5</v>
      </c>
      <c r="H125" s="16">
        <v>3</v>
      </c>
      <c r="I125" s="14"/>
      <c r="J125" s="15"/>
      <c r="K125" s="289" t="str">
        <f t="shared" si="44"/>
        <v>0</v>
      </c>
      <c r="L125" s="18" t="s">
        <v>14</v>
      </c>
    </row>
    <row r="126" spans="1:12" ht="16.5" thickBot="1" x14ac:dyDescent="0.3">
      <c r="A126" s="43" t="s">
        <v>21</v>
      </c>
      <c r="B126" s="44">
        <v>0</v>
      </c>
      <c r="C126" s="45">
        <v>0</v>
      </c>
      <c r="D126" s="45">
        <v>0</v>
      </c>
      <c r="E126" s="45">
        <v>0</v>
      </c>
      <c r="F126" s="45">
        <v>0</v>
      </c>
      <c r="G126" s="45">
        <v>0</v>
      </c>
      <c r="H126" s="46">
        <v>0</v>
      </c>
      <c r="I126" s="44">
        <f t="shared" ref="I126" si="51">SUM(B126:H126)</f>
        <v>0</v>
      </c>
      <c r="J126" s="45">
        <f>SUM(B127:H127)</f>
        <v>0</v>
      </c>
      <c r="K126" s="296" t="str">
        <f t="shared" si="44"/>
        <v>0</v>
      </c>
      <c r="L126" s="43" t="s">
        <v>21</v>
      </c>
    </row>
    <row r="127" spans="1:12" ht="16.5" hidden="1" thickBot="1" x14ac:dyDescent="0.3">
      <c r="A127" s="13" t="s">
        <v>14</v>
      </c>
      <c r="B127" s="14"/>
      <c r="C127" s="15"/>
      <c r="D127" s="15"/>
      <c r="E127" s="15"/>
      <c r="F127" s="15"/>
      <c r="G127" s="15"/>
      <c r="H127" s="16"/>
      <c r="I127" s="14"/>
      <c r="J127" s="15"/>
      <c r="K127" s="289" t="str">
        <f t="shared" si="44"/>
        <v>0</v>
      </c>
      <c r="L127" s="18" t="s">
        <v>14</v>
      </c>
    </row>
    <row r="128" spans="1:12" ht="16.5" thickBot="1" x14ac:dyDescent="0.3">
      <c r="A128" s="47" t="s">
        <v>22</v>
      </c>
      <c r="B128" s="48">
        <v>181</v>
      </c>
      <c r="C128" s="49">
        <v>229</v>
      </c>
      <c r="D128" s="49">
        <v>129</v>
      </c>
      <c r="E128" s="49">
        <v>0</v>
      </c>
      <c r="F128" s="49">
        <v>0</v>
      </c>
      <c r="G128" s="49">
        <v>0</v>
      </c>
      <c r="H128" s="50">
        <v>0</v>
      </c>
      <c r="I128" s="48">
        <f t="shared" ref="I128" si="52">SUM(B128:H128)</f>
        <v>539</v>
      </c>
      <c r="J128" s="49">
        <f>SUM(B129:H129)</f>
        <v>34.5</v>
      </c>
      <c r="K128" s="297">
        <f t="shared" si="44"/>
        <v>15.623188405797102</v>
      </c>
      <c r="L128" s="47" t="s">
        <v>22</v>
      </c>
    </row>
    <row r="129" spans="1:12" ht="16.5" hidden="1" thickBot="1" x14ac:dyDescent="0.3">
      <c r="A129" s="13" t="s">
        <v>14</v>
      </c>
      <c r="B129" s="14">
        <v>6.5</v>
      </c>
      <c r="C129" s="15">
        <v>9.5</v>
      </c>
      <c r="D129" s="15">
        <v>5.5</v>
      </c>
      <c r="E129" s="15">
        <v>0</v>
      </c>
      <c r="F129" s="15">
        <v>6.5</v>
      </c>
      <c r="G129" s="15">
        <v>6.5</v>
      </c>
      <c r="H129" s="16">
        <v>0</v>
      </c>
      <c r="I129" s="14"/>
      <c r="J129" s="15"/>
      <c r="K129" s="289" t="str">
        <f t="shared" si="44"/>
        <v>0</v>
      </c>
      <c r="L129" s="18" t="s">
        <v>14</v>
      </c>
    </row>
    <row r="130" spans="1:12" ht="16.5" thickBot="1" x14ac:dyDescent="0.3">
      <c r="A130" s="51" t="s">
        <v>23</v>
      </c>
      <c r="B130" s="52">
        <v>776</v>
      </c>
      <c r="C130" s="53">
        <v>615</v>
      </c>
      <c r="D130" s="53">
        <v>863</v>
      </c>
      <c r="E130" s="53">
        <v>941</v>
      </c>
      <c r="F130" s="53">
        <v>560</v>
      </c>
      <c r="G130" s="53">
        <v>463</v>
      </c>
      <c r="H130" s="54">
        <v>350</v>
      </c>
      <c r="I130" s="52">
        <f t="shared" ref="I130" si="53">SUM(B130:H130)</f>
        <v>4568</v>
      </c>
      <c r="J130" s="53">
        <f>SUM(B131:H131)</f>
        <v>56.5</v>
      </c>
      <c r="K130" s="298">
        <f t="shared" si="44"/>
        <v>80.849557522123888</v>
      </c>
      <c r="L130" s="51" t="s">
        <v>23</v>
      </c>
    </row>
    <row r="131" spans="1:12" ht="16.5" hidden="1" thickBot="1" x14ac:dyDescent="0.3">
      <c r="A131" s="13" t="s">
        <v>14</v>
      </c>
      <c r="B131" s="14">
        <v>10.5</v>
      </c>
      <c r="C131" s="15">
        <v>7.5</v>
      </c>
      <c r="D131" s="15">
        <v>10.5</v>
      </c>
      <c r="E131" s="15">
        <v>10</v>
      </c>
      <c r="F131" s="15">
        <v>7.5</v>
      </c>
      <c r="G131" s="15">
        <v>7.5</v>
      </c>
      <c r="H131" s="16">
        <v>3</v>
      </c>
      <c r="I131" s="14"/>
      <c r="J131" s="15"/>
      <c r="K131" s="289" t="str">
        <f t="shared" si="44"/>
        <v>0</v>
      </c>
      <c r="L131" s="18" t="s">
        <v>14</v>
      </c>
    </row>
    <row r="132" spans="1:12" ht="16.5" thickBot="1" x14ac:dyDescent="0.3">
      <c r="A132" s="55" t="s">
        <v>24</v>
      </c>
      <c r="B132" s="56">
        <v>262</v>
      </c>
      <c r="C132" s="57">
        <v>271</v>
      </c>
      <c r="D132" s="57">
        <v>0</v>
      </c>
      <c r="E132" s="57">
        <v>205</v>
      </c>
      <c r="F132" s="57">
        <v>186</v>
      </c>
      <c r="G132" s="57">
        <v>260</v>
      </c>
      <c r="H132" s="58">
        <v>0</v>
      </c>
      <c r="I132" s="56">
        <f t="shared" ref="I132" si="54">SUM(B132:H132)</f>
        <v>1184</v>
      </c>
      <c r="J132" s="57">
        <f>SUM(B133:H133)</f>
        <v>43</v>
      </c>
      <c r="K132" s="299">
        <f t="shared" si="44"/>
        <v>27.534883720930232</v>
      </c>
      <c r="L132" s="55" t="s">
        <v>24</v>
      </c>
    </row>
    <row r="133" spans="1:12" ht="16.5" hidden="1" thickBot="1" x14ac:dyDescent="0.3">
      <c r="A133" s="13" t="s">
        <v>14</v>
      </c>
      <c r="B133" s="14">
        <v>7.5</v>
      </c>
      <c r="C133" s="15">
        <v>10.5</v>
      </c>
      <c r="D133" s="15">
        <v>0</v>
      </c>
      <c r="E133" s="15">
        <v>10</v>
      </c>
      <c r="F133" s="15">
        <v>7.5</v>
      </c>
      <c r="G133" s="15">
        <v>7.5</v>
      </c>
      <c r="H133" s="16">
        <v>0</v>
      </c>
      <c r="I133" s="14"/>
      <c r="J133" s="15"/>
      <c r="K133" s="289" t="str">
        <f t="shared" si="44"/>
        <v>0</v>
      </c>
      <c r="L133" s="18" t="s">
        <v>14</v>
      </c>
    </row>
    <row r="134" spans="1:12" ht="16.5" thickBot="1" x14ac:dyDescent="0.3">
      <c r="A134" s="59" t="s">
        <v>25</v>
      </c>
      <c r="B134" s="60"/>
      <c r="C134" s="61"/>
      <c r="D134" s="61"/>
      <c r="E134" s="61"/>
      <c r="F134" s="61"/>
      <c r="G134" s="61"/>
      <c r="H134" s="62"/>
      <c r="I134" s="60">
        <f t="shared" ref="I134" si="55">SUM(B134:H134)</f>
        <v>0</v>
      </c>
      <c r="J134" s="61">
        <f>SUM(B135:H135)</f>
        <v>43</v>
      </c>
      <c r="K134" s="300">
        <f t="shared" si="44"/>
        <v>0</v>
      </c>
      <c r="L134" s="59" t="s">
        <v>25</v>
      </c>
    </row>
    <row r="135" spans="1:12" ht="16.5" hidden="1" thickBot="1" x14ac:dyDescent="0.3">
      <c r="A135" s="13" t="s">
        <v>14</v>
      </c>
      <c r="B135" s="14">
        <v>7.5</v>
      </c>
      <c r="C135" s="15">
        <v>10.5</v>
      </c>
      <c r="D135" s="15">
        <v>0</v>
      </c>
      <c r="E135" s="15">
        <v>7</v>
      </c>
      <c r="F135" s="15">
        <v>10.5</v>
      </c>
      <c r="G135" s="15">
        <v>7.5</v>
      </c>
      <c r="H135" s="16">
        <v>0</v>
      </c>
      <c r="I135" s="14"/>
      <c r="J135" s="15"/>
      <c r="K135" s="289" t="str">
        <f t="shared" si="44"/>
        <v>0</v>
      </c>
      <c r="L135" s="18" t="s">
        <v>14</v>
      </c>
    </row>
    <row r="136" spans="1:12" ht="16.5" thickBot="1" x14ac:dyDescent="0.3">
      <c r="A136" s="63" t="s">
        <v>26</v>
      </c>
      <c r="B136" s="64"/>
      <c r="C136" s="65"/>
      <c r="D136" s="65"/>
      <c r="E136" s="65"/>
      <c r="F136" s="65"/>
      <c r="G136" s="65"/>
      <c r="H136" s="66"/>
      <c r="I136" s="64">
        <f t="shared" ref="I136" si="56">SUM(B136:H136)</f>
        <v>0</v>
      </c>
      <c r="J136" s="65">
        <f>SUM(B137:H137)</f>
        <v>39</v>
      </c>
      <c r="K136" s="301">
        <f t="shared" si="44"/>
        <v>0</v>
      </c>
      <c r="L136" s="63" t="s">
        <v>26</v>
      </c>
    </row>
    <row r="137" spans="1:12" ht="16.5" hidden="1" thickBot="1" x14ac:dyDescent="0.3">
      <c r="A137" s="13" t="s">
        <v>14</v>
      </c>
      <c r="B137" s="14">
        <v>7.5</v>
      </c>
      <c r="C137" s="15">
        <v>10.5</v>
      </c>
      <c r="D137" s="15">
        <v>7</v>
      </c>
      <c r="E137" s="15">
        <v>0</v>
      </c>
      <c r="F137" s="15">
        <v>7.5</v>
      </c>
      <c r="G137" s="15">
        <v>6.5</v>
      </c>
      <c r="H137" s="16">
        <v>0</v>
      </c>
      <c r="I137" s="14"/>
      <c r="J137" s="15"/>
      <c r="K137" s="289" t="str">
        <f t="shared" si="44"/>
        <v>0</v>
      </c>
      <c r="L137" s="18" t="s">
        <v>14</v>
      </c>
    </row>
    <row r="138" spans="1:12" ht="16.5" thickBot="1" x14ac:dyDescent="0.3">
      <c r="A138" s="67" t="s">
        <v>27</v>
      </c>
      <c r="B138" s="68">
        <v>166</v>
      </c>
      <c r="C138" s="69">
        <v>181</v>
      </c>
      <c r="D138" s="69">
        <v>240</v>
      </c>
      <c r="E138" s="69">
        <v>141</v>
      </c>
      <c r="F138" s="69">
        <v>0</v>
      </c>
      <c r="G138" s="69">
        <v>209</v>
      </c>
      <c r="H138" s="70">
        <v>0</v>
      </c>
      <c r="I138" s="68">
        <f t="shared" ref="I138" si="57">SUM(B138:H138)</f>
        <v>937</v>
      </c>
      <c r="J138" s="69">
        <f>SUM(B139:H139)</f>
        <v>35</v>
      </c>
      <c r="K138" s="302">
        <f t="shared" si="44"/>
        <v>26.771428571428572</v>
      </c>
      <c r="L138" s="67" t="s">
        <v>27</v>
      </c>
    </row>
    <row r="139" spans="1:12" ht="16.5" hidden="1" thickBot="1" x14ac:dyDescent="0.3">
      <c r="A139" s="71" t="s">
        <v>14</v>
      </c>
      <c r="B139" s="14">
        <v>6.5</v>
      </c>
      <c r="C139" s="15">
        <v>6.5</v>
      </c>
      <c r="D139" s="15">
        <v>9</v>
      </c>
      <c r="E139" s="15">
        <v>6.5</v>
      </c>
      <c r="F139" s="15">
        <v>0</v>
      </c>
      <c r="G139" s="15">
        <v>6.5</v>
      </c>
      <c r="H139" s="16">
        <v>0</v>
      </c>
      <c r="I139" s="14"/>
      <c r="J139" s="72">
        <f t="shared" ref="J139:J141" si="58">SUM(B140:H140)</f>
        <v>197</v>
      </c>
      <c r="K139" s="289">
        <f t="shared" si="44"/>
        <v>0</v>
      </c>
      <c r="L139" s="18" t="s">
        <v>14</v>
      </c>
    </row>
    <row r="140" spans="1:12" ht="16.5" thickBot="1" x14ac:dyDescent="0.3">
      <c r="A140" s="73" t="s">
        <v>28</v>
      </c>
      <c r="B140" s="136">
        <v>0</v>
      </c>
      <c r="C140" s="137">
        <v>64</v>
      </c>
      <c r="D140" s="137">
        <v>24</v>
      </c>
      <c r="E140" s="137">
        <v>70</v>
      </c>
      <c r="F140" s="137">
        <v>39</v>
      </c>
      <c r="G140" s="137">
        <v>0</v>
      </c>
      <c r="H140" s="138">
        <v>0</v>
      </c>
      <c r="I140" s="74">
        <f t="shared" ref="I140" si="59">SUM(B140:H140)</f>
        <v>197</v>
      </c>
      <c r="J140" s="75">
        <f t="shared" si="58"/>
        <v>16</v>
      </c>
      <c r="K140" s="303">
        <f t="shared" si="44"/>
        <v>12.3125</v>
      </c>
      <c r="L140" s="73" t="s">
        <v>28</v>
      </c>
    </row>
    <row r="141" spans="1:12" ht="16.5" hidden="1" thickBot="1" x14ac:dyDescent="0.3">
      <c r="A141" s="71" t="s">
        <v>14</v>
      </c>
      <c r="B141" s="139">
        <v>0</v>
      </c>
      <c r="C141" s="140">
        <v>4</v>
      </c>
      <c r="D141" s="140">
        <v>4</v>
      </c>
      <c r="E141" s="140">
        <v>4</v>
      </c>
      <c r="F141" s="140">
        <v>4</v>
      </c>
      <c r="G141" s="140">
        <v>0</v>
      </c>
      <c r="H141" s="141">
        <v>0</v>
      </c>
      <c r="I141" s="14"/>
      <c r="J141" s="72">
        <f t="shared" si="58"/>
        <v>119</v>
      </c>
      <c r="K141" s="289">
        <f t="shared" si="44"/>
        <v>0</v>
      </c>
      <c r="L141" s="18" t="s">
        <v>14</v>
      </c>
    </row>
    <row r="142" spans="1:12" ht="15.75" x14ac:dyDescent="0.25">
      <c r="A142" s="77" t="s">
        <v>29</v>
      </c>
      <c r="B142" s="142">
        <v>0</v>
      </c>
      <c r="C142" s="143">
        <v>20</v>
      </c>
      <c r="D142" s="143">
        <v>44</v>
      </c>
      <c r="E142" s="143">
        <v>27</v>
      </c>
      <c r="F142" s="143">
        <v>28</v>
      </c>
      <c r="G142" s="143">
        <v>0</v>
      </c>
      <c r="H142" s="144">
        <v>0</v>
      </c>
      <c r="I142" s="78">
        <f t="shared" ref="I142" si="60">SUM(B142:H142)</f>
        <v>119</v>
      </c>
      <c r="J142" s="79">
        <f>SUM(B143:H143)</f>
        <v>16</v>
      </c>
      <c r="K142" s="304">
        <f t="shared" si="44"/>
        <v>7.4375</v>
      </c>
      <c r="L142" s="77" t="s">
        <v>29</v>
      </c>
    </row>
    <row r="143" spans="1:12" ht="15.75" hidden="1" thickBot="1" x14ac:dyDescent="0.3">
      <c r="A143" s="71" t="s">
        <v>14</v>
      </c>
      <c r="B143" s="81">
        <v>0</v>
      </c>
      <c r="C143" s="82">
        <v>4</v>
      </c>
      <c r="D143" s="82">
        <v>4</v>
      </c>
      <c r="E143" s="82">
        <v>4</v>
      </c>
      <c r="F143" s="82">
        <v>4</v>
      </c>
      <c r="G143" s="82">
        <v>0</v>
      </c>
      <c r="H143" s="83">
        <v>0</v>
      </c>
      <c r="I143" s="81"/>
      <c r="J143" s="82"/>
      <c r="K143" s="83"/>
      <c r="L143" s="71"/>
    </row>
    <row r="144" spans="1:12" ht="15.75" thickBot="1" x14ac:dyDescent="0.3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</row>
    <row r="145" spans="1:12" ht="24" thickBot="1" x14ac:dyDescent="0.3">
      <c r="A145" s="1"/>
      <c r="B145" s="276" t="s">
        <v>0</v>
      </c>
      <c r="C145" s="277"/>
      <c r="D145" s="277"/>
      <c r="E145" s="277"/>
      <c r="F145" s="277"/>
      <c r="G145" s="277"/>
      <c r="H145" s="277"/>
      <c r="I145" s="277"/>
      <c r="J145" s="277"/>
      <c r="K145" s="278"/>
      <c r="L145" s="2"/>
    </row>
    <row r="146" spans="1:12" x14ac:dyDescent="0.25">
      <c r="A146" s="274" t="s">
        <v>1</v>
      </c>
      <c r="B146" s="3" t="s">
        <v>2</v>
      </c>
      <c r="C146" s="4" t="s">
        <v>3</v>
      </c>
      <c r="D146" s="86" t="s">
        <v>4</v>
      </c>
      <c r="E146" s="86" t="s">
        <v>5</v>
      </c>
      <c r="F146" s="86" t="s">
        <v>6</v>
      </c>
      <c r="G146" s="86" t="s">
        <v>7</v>
      </c>
      <c r="H146" s="87" t="s">
        <v>8</v>
      </c>
      <c r="I146" s="279" t="s">
        <v>9</v>
      </c>
      <c r="J146" s="281" t="s">
        <v>10</v>
      </c>
      <c r="K146" s="283" t="s">
        <v>11</v>
      </c>
      <c r="L146" s="274" t="s">
        <v>12</v>
      </c>
    </row>
    <row r="147" spans="1:12" ht="15.75" thickBot="1" x14ac:dyDescent="0.3">
      <c r="A147" s="275"/>
      <c r="B147" s="6">
        <f>H111+1</f>
        <v>42793</v>
      </c>
      <c r="C147" s="7">
        <f>B147+1</f>
        <v>42794</v>
      </c>
      <c r="D147" s="88">
        <f t="shared" ref="D147:H147" si="61">C147+1</f>
        <v>42795</v>
      </c>
      <c r="E147" s="88">
        <f t="shared" si="61"/>
        <v>42796</v>
      </c>
      <c r="F147" s="88">
        <f t="shared" si="61"/>
        <v>42797</v>
      </c>
      <c r="G147" s="88">
        <f t="shared" si="61"/>
        <v>42798</v>
      </c>
      <c r="H147" s="89">
        <f t="shared" si="61"/>
        <v>42799</v>
      </c>
      <c r="I147" s="280"/>
      <c r="J147" s="282"/>
      <c r="K147" s="284"/>
      <c r="L147" s="275"/>
    </row>
    <row r="148" spans="1:12" ht="16.5" thickBot="1" x14ac:dyDescent="0.3">
      <c r="A148" s="9" t="s">
        <v>13</v>
      </c>
      <c r="B148" s="10">
        <v>0</v>
      </c>
      <c r="C148" s="11">
        <v>605</v>
      </c>
      <c r="D148" s="90"/>
      <c r="E148" s="90"/>
      <c r="F148" s="90"/>
      <c r="G148" s="90"/>
      <c r="H148" s="91"/>
      <c r="I148" s="10">
        <f t="shared" ref="I148" si="62">SUM(B148:H148)</f>
        <v>605</v>
      </c>
      <c r="J148" s="11">
        <f>SUM(B149:H149)</f>
        <v>0</v>
      </c>
      <c r="K148" s="288" t="str">
        <f>IFERROR((I148/J148), "0")</f>
        <v>0</v>
      </c>
      <c r="L148" s="9" t="s">
        <v>13</v>
      </c>
    </row>
    <row r="149" spans="1:12" ht="16.5" hidden="1" thickBot="1" x14ac:dyDescent="0.3">
      <c r="A149" s="13" t="s">
        <v>14</v>
      </c>
      <c r="B149" s="14"/>
      <c r="C149" s="15"/>
      <c r="D149" s="92"/>
      <c r="E149" s="92"/>
      <c r="F149" s="92"/>
      <c r="G149" s="92"/>
      <c r="H149" s="93"/>
      <c r="I149" s="145"/>
      <c r="J149" s="146"/>
      <c r="K149" s="289" t="str">
        <f t="shared" ref="K149:K178" si="63">IFERROR((I149/J149), "0")</f>
        <v>0</v>
      </c>
      <c r="L149" s="18" t="s">
        <v>14</v>
      </c>
    </row>
    <row r="150" spans="1:12" ht="16.5" thickBot="1" x14ac:dyDescent="0.3">
      <c r="A150" s="19" t="s">
        <v>15</v>
      </c>
      <c r="B150" s="20">
        <v>73</v>
      </c>
      <c r="C150" s="21">
        <v>0</v>
      </c>
      <c r="D150" s="94"/>
      <c r="E150" s="94"/>
      <c r="F150" s="94"/>
      <c r="G150" s="94"/>
      <c r="H150" s="95"/>
      <c r="I150" s="104">
        <f t="shared" ref="I150" si="64">SUM(B150:H150)</f>
        <v>73</v>
      </c>
      <c r="J150" s="147">
        <f>SUM(B151:H151)</f>
        <v>6.5</v>
      </c>
      <c r="K150" s="290">
        <f t="shared" si="63"/>
        <v>11.23076923076923</v>
      </c>
      <c r="L150" s="19" t="s">
        <v>15</v>
      </c>
    </row>
    <row r="151" spans="1:12" ht="16.5" hidden="1" thickBot="1" x14ac:dyDescent="0.3">
      <c r="A151" s="13" t="s">
        <v>14</v>
      </c>
      <c r="B151" s="14">
        <v>6.5</v>
      </c>
      <c r="C151" s="15">
        <v>0</v>
      </c>
      <c r="D151" s="92"/>
      <c r="E151" s="92"/>
      <c r="F151" s="92"/>
      <c r="G151" s="92"/>
      <c r="H151" s="93"/>
      <c r="I151" s="145"/>
      <c r="J151" s="146"/>
      <c r="K151" s="289" t="str">
        <f t="shared" si="63"/>
        <v>0</v>
      </c>
      <c r="L151" s="18" t="s">
        <v>14</v>
      </c>
    </row>
    <row r="152" spans="1:12" ht="16.5" thickBot="1" x14ac:dyDescent="0.3">
      <c r="A152" s="23" t="s">
        <v>16</v>
      </c>
      <c r="B152" s="24">
        <v>839</v>
      </c>
      <c r="C152" s="25">
        <v>682</v>
      </c>
      <c r="D152" s="94"/>
      <c r="E152" s="94"/>
      <c r="F152" s="94"/>
      <c r="G152" s="94"/>
      <c r="H152" s="95"/>
      <c r="I152" s="105">
        <f t="shared" ref="I152" si="65">SUM(B152:H152)</f>
        <v>1521</v>
      </c>
      <c r="J152" s="131">
        <f>SUM(B153:H153)</f>
        <v>17.5</v>
      </c>
      <c r="K152" s="291">
        <f t="shared" si="63"/>
        <v>86.914285714285711</v>
      </c>
      <c r="L152" s="23" t="s">
        <v>16</v>
      </c>
    </row>
    <row r="153" spans="1:12" ht="16.5" hidden="1" thickBot="1" x14ac:dyDescent="0.3">
      <c r="A153" s="13" t="s">
        <v>14</v>
      </c>
      <c r="B153" s="14">
        <v>10</v>
      </c>
      <c r="C153" s="15">
        <v>7.5</v>
      </c>
      <c r="D153" s="92"/>
      <c r="E153" s="92"/>
      <c r="F153" s="92"/>
      <c r="G153" s="92"/>
      <c r="H153" s="93"/>
      <c r="I153" s="145"/>
      <c r="J153" s="146"/>
      <c r="K153" s="289" t="str">
        <f t="shared" si="63"/>
        <v>0</v>
      </c>
      <c r="L153" s="18" t="s">
        <v>14</v>
      </c>
    </row>
    <row r="154" spans="1:12" ht="16.5" thickBot="1" x14ac:dyDescent="0.3">
      <c r="A154" s="27" t="s">
        <v>17</v>
      </c>
      <c r="B154" s="28">
        <v>1032</v>
      </c>
      <c r="C154" s="29">
        <v>790</v>
      </c>
      <c r="D154" s="94"/>
      <c r="E154" s="94"/>
      <c r="F154" s="94"/>
      <c r="G154" s="94"/>
      <c r="H154" s="95"/>
      <c r="I154" s="106">
        <f t="shared" ref="I154" si="66">SUM(B154:H154)</f>
        <v>1822</v>
      </c>
      <c r="J154" s="148">
        <f>SUM(B155:H155)</f>
        <v>18</v>
      </c>
      <c r="K154" s="292">
        <f t="shared" si="63"/>
        <v>101.22222222222223</v>
      </c>
      <c r="L154" s="27" t="s">
        <v>17</v>
      </c>
    </row>
    <row r="155" spans="1:12" ht="16.5" hidden="1" thickBot="1" x14ac:dyDescent="0.3">
      <c r="A155" s="13" t="s">
        <v>14</v>
      </c>
      <c r="B155" s="14">
        <v>10.5</v>
      </c>
      <c r="C155" s="15">
        <v>7.5</v>
      </c>
      <c r="D155" s="92"/>
      <c r="E155" s="92"/>
      <c r="F155" s="92"/>
      <c r="G155" s="92"/>
      <c r="H155" s="93"/>
      <c r="I155" s="145"/>
      <c r="J155" s="146"/>
      <c r="K155" s="289" t="str">
        <f t="shared" si="63"/>
        <v>0</v>
      </c>
      <c r="L155" s="18" t="s">
        <v>14</v>
      </c>
    </row>
    <row r="156" spans="1:12" ht="16.5" thickBot="1" x14ac:dyDescent="0.3">
      <c r="A156" s="31" t="s">
        <v>18</v>
      </c>
      <c r="B156" s="32"/>
      <c r="C156" s="33"/>
      <c r="D156" s="94"/>
      <c r="E156" s="94"/>
      <c r="F156" s="94"/>
      <c r="G156" s="94"/>
      <c r="H156" s="95"/>
      <c r="I156" s="107">
        <f t="shared" ref="I156" si="67">SUM(B156:H156)</f>
        <v>0</v>
      </c>
      <c r="J156" s="132">
        <f>SUM(B157:H157)</f>
        <v>18</v>
      </c>
      <c r="K156" s="293">
        <f t="shared" si="63"/>
        <v>0</v>
      </c>
      <c r="L156" s="31" t="s">
        <v>18</v>
      </c>
    </row>
    <row r="157" spans="1:12" ht="16.5" hidden="1" thickBot="1" x14ac:dyDescent="0.3">
      <c r="A157" s="13" t="s">
        <v>14</v>
      </c>
      <c r="B157" s="14">
        <v>7.5</v>
      </c>
      <c r="C157" s="15">
        <v>10.5</v>
      </c>
      <c r="D157" s="92"/>
      <c r="E157" s="92"/>
      <c r="F157" s="92"/>
      <c r="G157" s="92"/>
      <c r="H157" s="93"/>
      <c r="I157" s="145"/>
      <c r="J157" s="146"/>
      <c r="K157" s="289" t="str">
        <f t="shared" si="63"/>
        <v>0</v>
      </c>
      <c r="L157" s="18" t="s">
        <v>14</v>
      </c>
    </row>
    <row r="158" spans="1:12" ht="16.5" thickBot="1" x14ac:dyDescent="0.3">
      <c r="A158" s="35" t="s">
        <v>19</v>
      </c>
      <c r="B158" s="36">
        <v>216</v>
      </c>
      <c r="C158" s="37">
        <v>0</v>
      </c>
      <c r="D158" s="94"/>
      <c r="E158" s="94"/>
      <c r="F158" s="94"/>
      <c r="G158" s="94"/>
      <c r="H158" s="95"/>
      <c r="I158" s="108">
        <f t="shared" ref="I158" si="68">SUM(B158:H158)</f>
        <v>216</v>
      </c>
      <c r="J158" s="149">
        <f>SUM(B159:H159)</f>
        <v>7.5</v>
      </c>
      <c r="K158" s="294">
        <f t="shared" si="63"/>
        <v>28.8</v>
      </c>
      <c r="L158" s="35" t="s">
        <v>19</v>
      </c>
    </row>
    <row r="159" spans="1:12" ht="16.5" hidden="1" thickBot="1" x14ac:dyDescent="0.3">
      <c r="A159" s="13" t="s">
        <v>14</v>
      </c>
      <c r="B159" s="14">
        <v>7.5</v>
      </c>
      <c r="C159" s="15">
        <v>0</v>
      </c>
      <c r="D159" s="92"/>
      <c r="E159" s="92"/>
      <c r="F159" s="92"/>
      <c r="G159" s="92"/>
      <c r="H159" s="93"/>
      <c r="I159" s="145"/>
      <c r="J159" s="146"/>
      <c r="K159" s="289" t="str">
        <f t="shared" si="63"/>
        <v>0</v>
      </c>
      <c r="L159" s="18" t="s">
        <v>14</v>
      </c>
    </row>
    <row r="160" spans="1:12" ht="16.5" thickBot="1" x14ac:dyDescent="0.3">
      <c r="A160" s="39" t="s">
        <v>20</v>
      </c>
      <c r="B160" s="40">
        <v>295</v>
      </c>
      <c r="C160" s="41">
        <v>658</v>
      </c>
      <c r="D160" s="94"/>
      <c r="E160" s="94"/>
      <c r="F160" s="94"/>
      <c r="G160" s="94"/>
      <c r="H160" s="95"/>
      <c r="I160" s="109">
        <f t="shared" ref="I160" si="69">SUM(B160:H160)</f>
        <v>953</v>
      </c>
      <c r="J160" s="150">
        <f>SUM(B161:H161)</f>
        <v>18</v>
      </c>
      <c r="K160" s="295">
        <f t="shared" si="63"/>
        <v>52.944444444444443</v>
      </c>
      <c r="L160" s="39" t="s">
        <v>20</v>
      </c>
    </row>
    <row r="161" spans="1:12" ht="16.5" hidden="1" thickBot="1" x14ac:dyDescent="0.3">
      <c r="A161" s="13" t="s">
        <v>14</v>
      </c>
      <c r="B161" s="14">
        <v>7.5</v>
      </c>
      <c r="C161" s="15">
        <v>10.5</v>
      </c>
      <c r="D161" s="92"/>
      <c r="E161" s="92"/>
      <c r="F161" s="92"/>
      <c r="G161" s="92"/>
      <c r="H161" s="93"/>
      <c r="I161" s="145"/>
      <c r="J161" s="146"/>
      <c r="K161" s="289" t="str">
        <f t="shared" si="63"/>
        <v>0</v>
      </c>
      <c r="L161" s="18" t="s">
        <v>14</v>
      </c>
    </row>
    <row r="162" spans="1:12" ht="16.5" thickBot="1" x14ac:dyDescent="0.3">
      <c r="A162" s="43" t="s">
        <v>21</v>
      </c>
      <c r="B162" s="44">
        <v>0</v>
      </c>
      <c r="C162" s="45">
        <v>0</v>
      </c>
      <c r="D162" s="94"/>
      <c r="E162" s="94"/>
      <c r="F162" s="94"/>
      <c r="G162" s="94"/>
      <c r="H162" s="95"/>
      <c r="I162" s="110">
        <f t="shared" ref="I162" si="70">SUM(B162:H162)</f>
        <v>0</v>
      </c>
      <c r="J162" s="151">
        <f>SUM(B163:H163)</f>
        <v>0</v>
      </c>
      <c r="K162" s="296" t="str">
        <f t="shared" si="63"/>
        <v>0</v>
      </c>
      <c r="L162" s="43" t="s">
        <v>21</v>
      </c>
    </row>
    <row r="163" spans="1:12" ht="16.5" hidden="1" thickBot="1" x14ac:dyDescent="0.3">
      <c r="A163" s="13" t="s">
        <v>14</v>
      </c>
      <c r="B163" s="14"/>
      <c r="C163" s="15"/>
      <c r="D163" s="92"/>
      <c r="E163" s="92"/>
      <c r="F163" s="92"/>
      <c r="G163" s="92"/>
      <c r="H163" s="93"/>
      <c r="I163" s="145"/>
      <c r="J163" s="146"/>
      <c r="K163" s="289" t="str">
        <f t="shared" si="63"/>
        <v>0</v>
      </c>
      <c r="L163" s="18" t="s">
        <v>14</v>
      </c>
    </row>
    <row r="164" spans="1:12" ht="16.5" thickBot="1" x14ac:dyDescent="0.3">
      <c r="A164" s="47" t="s">
        <v>22</v>
      </c>
      <c r="B164" s="48">
        <v>0</v>
      </c>
      <c r="C164" s="49">
        <v>0</v>
      </c>
      <c r="D164" s="94"/>
      <c r="E164" s="94"/>
      <c r="F164" s="94"/>
      <c r="G164" s="94"/>
      <c r="H164" s="95"/>
      <c r="I164" s="111">
        <f t="shared" ref="I164" si="71">SUM(B164:H164)</f>
        <v>0</v>
      </c>
      <c r="J164" s="152">
        <f>SUM(B165:H165)</f>
        <v>16</v>
      </c>
      <c r="K164" s="297">
        <f t="shared" si="63"/>
        <v>0</v>
      </c>
      <c r="L164" s="47" t="s">
        <v>22</v>
      </c>
    </row>
    <row r="165" spans="1:12" ht="16.5" hidden="1" thickBot="1" x14ac:dyDescent="0.3">
      <c r="A165" s="13" t="s">
        <v>14</v>
      </c>
      <c r="B165" s="14">
        <v>6.5</v>
      </c>
      <c r="C165" s="15">
        <v>9.5</v>
      </c>
      <c r="D165" s="92"/>
      <c r="E165" s="92"/>
      <c r="F165" s="92"/>
      <c r="G165" s="92"/>
      <c r="H165" s="93"/>
      <c r="I165" s="145"/>
      <c r="J165" s="146"/>
      <c r="K165" s="289" t="str">
        <f t="shared" si="63"/>
        <v>0</v>
      </c>
      <c r="L165" s="18" t="s">
        <v>14</v>
      </c>
    </row>
    <row r="166" spans="1:12" ht="16.5" thickBot="1" x14ac:dyDescent="0.3">
      <c r="A166" s="51" t="s">
        <v>23</v>
      </c>
      <c r="B166" s="52">
        <v>707</v>
      </c>
      <c r="C166" s="53">
        <v>596</v>
      </c>
      <c r="D166" s="94"/>
      <c r="E166" s="94"/>
      <c r="F166" s="94"/>
      <c r="G166" s="94"/>
      <c r="H166" s="95"/>
      <c r="I166" s="112">
        <f t="shared" ref="I166" si="72">SUM(B166:H166)</f>
        <v>1303</v>
      </c>
      <c r="J166" s="153">
        <f>SUM(B167:H167)</f>
        <v>18</v>
      </c>
      <c r="K166" s="298">
        <f t="shared" si="63"/>
        <v>72.388888888888886</v>
      </c>
      <c r="L166" s="51" t="s">
        <v>23</v>
      </c>
    </row>
    <row r="167" spans="1:12" ht="16.5" hidden="1" thickBot="1" x14ac:dyDescent="0.3">
      <c r="A167" s="13" t="s">
        <v>14</v>
      </c>
      <c r="B167" s="14">
        <v>10.5</v>
      </c>
      <c r="C167" s="15">
        <v>7.5</v>
      </c>
      <c r="D167" s="92"/>
      <c r="E167" s="92"/>
      <c r="F167" s="92"/>
      <c r="G167" s="92"/>
      <c r="H167" s="93"/>
      <c r="I167" s="145"/>
      <c r="J167" s="146"/>
      <c r="K167" s="289" t="str">
        <f t="shared" si="63"/>
        <v>0</v>
      </c>
      <c r="L167" s="18" t="s">
        <v>14</v>
      </c>
    </row>
    <row r="168" spans="1:12" ht="16.5" thickBot="1" x14ac:dyDescent="0.3">
      <c r="A168" s="55" t="s">
        <v>24</v>
      </c>
      <c r="B168" s="56">
        <v>193</v>
      </c>
      <c r="C168" s="57">
        <v>252</v>
      </c>
      <c r="D168" s="94"/>
      <c r="E168" s="94"/>
      <c r="F168" s="94"/>
      <c r="G168" s="94"/>
      <c r="H168" s="95"/>
      <c r="I168" s="113">
        <f t="shared" ref="I168" si="73">SUM(B168:H168)</f>
        <v>445</v>
      </c>
      <c r="J168" s="130">
        <f>SUM(B169:H169)</f>
        <v>18</v>
      </c>
      <c r="K168" s="299">
        <f t="shared" si="63"/>
        <v>24.722222222222221</v>
      </c>
      <c r="L168" s="55" t="s">
        <v>24</v>
      </c>
    </row>
    <row r="169" spans="1:12" ht="16.5" hidden="1" thickBot="1" x14ac:dyDescent="0.3">
      <c r="A169" s="13" t="s">
        <v>14</v>
      </c>
      <c r="B169" s="14">
        <v>7.5</v>
      </c>
      <c r="C169" s="15">
        <v>10.5</v>
      </c>
      <c r="D169" s="92"/>
      <c r="E169" s="92"/>
      <c r="F169" s="92"/>
      <c r="G169" s="92"/>
      <c r="H169" s="93"/>
      <c r="I169" s="145"/>
      <c r="J169" s="146"/>
      <c r="K169" s="289" t="str">
        <f t="shared" si="63"/>
        <v>0</v>
      </c>
      <c r="L169" s="18" t="s">
        <v>14</v>
      </c>
    </row>
    <row r="170" spans="1:12" ht="16.5" thickBot="1" x14ac:dyDescent="0.3">
      <c r="A170" s="59" t="s">
        <v>25</v>
      </c>
      <c r="B170" s="60"/>
      <c r="C170" s="61"/>
      <c r="D170" s="94"/>
      <c r="E170" s="94"/>
      <c r="F170" s="94"/>
      <c r="G170" s="94"/>
      <c r="H170" s="95"/>
      <c r="I170" s="114">
        <f t="shared" ref="I170" si="74">SUM(B170:H170)</f>
        <v>0</v>
      </c>
      <c r="J170" s="154">
        <f>SUM(B171:H171)</f>
        <v>18</v>
      </c>
      <c r="K170" s="300">
        <f t="shared" si="63"/>
        <v>0</v>
      </c>
      <c r="L170" s="59" t="s">
        <v>25</v>
      </c>
    </row>
    <row r="171" spans="1:12" ht="16.5" hidden="1" thickBot="1" x14ac:dyDescent="0.3">
      <c r="A171" s="13" t="s">
        <v>14</v>
      </c>
      <c r="B171" s="14">
        <v>7.5</v>
      </c>
      <c r="C171" s="15">
        <v>10.5</v>
      </c>
      <c r="D171" s="92"/>
      <c r="E171" s="92"/>
      <c r="F171" s="92"/>
      <c r="G171" s="92"/>
      <c r="H171" s="93"/>
      <c r="I171" s="145"/>
      <c r="J171" s="146"/>
      <c r="K171" s="289" t="str">
        <f t="shared" si="63"/>
        <v>0</v>
      </c>
      <c r="L171" s="18" t="s">
        <v>14</v>
      </c>
    </row>
    <row r="172" spans="1:12" ht="16.5" thickBot="1" x14ac:dyDescent="0.3">
      <c r="A172" s="63" t="s">
        <v>26</v>
      </c>
      <c r="B172" s="64"/>
      <c r="C172" s="65"/>
      <c r="D172" s="94"/>
      <c r="E172" s="94"/>
      <c r="F172" s="94"/>
      <c r="G172" s="94"/>
      <c r="H172" s="95"/>
      <c r="I172" s="115">
        <f t="shared" ref="I172" si="75">SUM(B172:H172)</f>
        <v>0</v>
      </c>
      <c r="J172" s="155">
        <f>SUM(B173:H173)</f>
        <v>18</v>
      </c>
      <c r="K172" s="301">
        <f t="shared" si="63"/>
        <v>0</v>
      </c>
      <c r="L172" s="63" t="s">
        <v>26</v>
      </c>
    </row>
    <row r="173" spans="1:12" ht="16.5" hidden="1" thickBot="1" x14ac:dyDescent="0.3">
      <c r="A173" s="13" t="s">
        <v>14</v>
      </c>
      <c r="B173" s="14">
        <v>7.5</v>
      </c>
      <c r="C173" s="15">
        <v>10.5</v>
      </c>
      <c r="D173" s="92"/>
      <c r="E173" s="92"/>
      <c r="F173" s="92"/>
      <c r="G173" s="92"/>
      <c r="H173" s="93"/>
      <c r="I173" s="145"/>
      <c r="J173" s="146"/>
      <c r="K173" s="289" t="str">
        <f t="shared" si="63"/>
        <v>0</v>
      </c>
      <c r="L173" s="18" t="s">
        <v>14</v>
      </c>
    </row>
    <row r="174" spans="1:12" ht="16.5" thickBot="1" x14ac:dyDescent="0.3">
      <c r="A174" s="67" t="s">
        <v>27</v>
      </c>
      <c r="B174" s="68">
        <v>134</v>
      </c>
      <c r="C174" s="69">
        <v>161</v>
      </c>
      <c r="D174" s="94"/>
      <c r="E174" s="94"/>
      <c r="F174" s="94"/>
      <c r="G174" s="94"/>
      <c r="H174" s="95"/>
      <c r="I174" s="116">
        <f t="shared" ref="I174" si="76">SUM(B174:H174)</f>
        <v>295</v>
      </c>
      <c r="J174" s="156">
        <f>SUM(B175:H175)</f>
        <v>13</v>
      </c>
      <c r="K174" s="302">
        <f t="shared" si="63"/>
        <v>22.692307692307693</v>
      </c>
      <c r="L174" s="67" t="s">
        <v>27</v>
      </c>
    </row>
    <row r="175" spans="1:12" ht="16.5" hidden="1" thickBot="1" x14ac:dyDescent="0.3">
      <c r="A175" s="71" t="s">
        <v>14</v>
      </c>
      <c r="B175" s="14">
        <v>6.5</v>
      </c>
      <c r="C175" s="15">
        <v>6.5</v>
      </c>
      <c r="D175" s="92"/>
      <c r="E175" s="92"/>
      <c r="F175" s="92"/>
      <c r="G175" s="92"/>
      <c r="H175" s="93"/>
      <c r="I175" s="145"/>
      <c r="J175" s="157">
        <f t="shared" ref="J175:J177" si="77">SUM(B176:H176)</f>
        <v>0</v>
      </c>
      <c r="K175" s="289" t="str">
        <f t="shared" si="63"/>
        <v>0</v>
      </c>
      <c r="L175" s="18" t="s">
        <v>14</v>
      </c>
    </row>
    <row r="176" spans="1:12" ht="16.5" thickBot="1" x14ac:dyDescent="0.3">
      <c r="A176" s="73" t="s">
        <v>28</v>
      </c>
      <c r="B176" s="136">
        <v>0</v>
      </c>
      <c r="C176" s="137">
        <v>0</v>
      </c>
      <c r="D176" s="96"/>
      <c r="E176" s="96"/>
      <c r="F176" s="96"/>
      <c r="G176" s="96"/>
      <c r="H176" s="97"/>
      <c r="I176" s="158">
        <f t="shared" ref="I176" si="78">SUM(B176:H176)</f>
        <v>0</v>
      </c>
      <c r="J176" s="159">
        <f t="shared" si="77"/>
        <v>0</v>
      </c>
      <c r="K176" s="303" t="str">
        <f t="shared" si="63"/>
        <v>0</v>
      </c>
      <c r="L176" s="73" t="s">
        <v>28</v>
      </c>
    </row>
    <row r="177" spans="1:12" ht="16.5" hidden="1" thickBot="1" x14ac:dyDescent="0.3">
      <c r="A177" s="71" t="s">
        <v>14</v>
      </c>
      <c r="B177" s="139">
        <v>0</v>
      </c>
      <c r="C177" s="140">
        <v>0</v>
      </c>
      <c r="D177" s="92"/>
      <c r="E177" s="92"/>
      <c r="F177" s="92"/>
      <c r="G177" s="92"/>
      <c r="H177" s="93"/>
      <c r="I177" s="145"/>
      <c r="J177" s="157">
        <f t="shared" si="77"/>
        <v>45</v>
      </c>
      <c r="K177" s="289">
        <f t="shared" si="63"/>
        <v>0</v>
      </c>
      <c r="L177" s="18" t="s">
        <v>14</v>
      </c>
    </row>
    <row r="178" spans="1:12" ht="15.75" x14ac:dyDescent="0.25">
      <c r="A178" s="77" t="s">
        <v>29</v>
      </c>
      <c r="B178" s="142">
        <v>0</v>
      </c>
      <c r="C178" s="143">
        <v>45</v>
      </c>
      <c r="D178" s="96"/>
      <c r="E178" s="96"/>
      <c r="F178" s="96"/>
      <c r="G178" s="96"/>
      <c r="H178" s="97"/>
      <c r="I178" s="160">
        <f t="shared" ref="I178" si="79">SUM(B178:H178)</f>
        <v>45</v>
      </c>
      <c r="J178" s="161">
        <f>SUM(B179:H179)</f>
        <v>4</v>
      </c>
      <c r="K178" s="304">
        <f t="shared" si="63"/>
        <v>11.25</v>
      </c>
      <c r="L178" s="77" t="s">
        <v>29</v>
      </c>
    </row>
    <row r="179" spans="1:12" ht="15.75" hidden="1" thickBot="1" x14ac:dyDescent="0.3">
      <c r="A179" s="71" t="s">
        <v>14</v>
      </c>
      <c r="B179" s="81">
        <v>0</v>
      </c>
      <c r="C179" s="82">
        <v>4</v>
      </c>
      <c r="D179" s="82"/>
      <c r="E179" s="82"/>
      <c r="F179" s="82"/>
      <c r="G179" s="82"/>
      <c r="H179" s="83"/>
      <c r="I179" s="81"/>
      <c r="J179" s="82"/>
      <c r="K179" s="83"/>
      <c r="L179" s="71"/>
    </row>
    <row r="180" spans="1:12" x14ac:dyDescent="0.25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</row>
  </sheetData>
  <mergeCells count="30">
    <mergeCell ref="L146:L147"/>
    <mergeCell ref="B109:K109"/>
    <mergeCell ref="A110:A111"/>
    <mergeCell ref="I110:I111"/>
    <mergeCell ref="J110:J111"/>
    <mergeCell ref="K110:K111"/>
    <mergeCell ref="L110:L111"/>
    <mergeCell ref="B145:K145"/>
    <mergeCell ref="A146:A147"/>
    <mergeCell ref="I146:I147"/>
    <mergeCell ref="J146:J147"/>
    <mergeCell ref="K146:K147"/>
    <mergeCell ref="L74:L75"/>
    <mergeCell ref="B37:K37"/>
    <mergeCell ref="A38:A39"/>
    <mergeCell ref="I38:I39"/>
    <mergeCell ref="J38:J39"/>
    <mergeCell ref="K38:K39"/>
    <mergeCell ref="L38:L39"/>
    <mergeCell ref="B73:K73"/>
    <mergeCell ref="A74:A75"/>
    <mergeCell ref="I74:I75"/>
    <mergeCell ref="J74:J75"/>
    <mergeCell ref="K74:K75"/>
    <mergeCell ref="L2:L3"/>
    <mergeCell ref="B1:K1"/>
    <mergeCell ref="A2:A3"/>
    <mergeCell ref="I2:I3"/>
    <mergeCell ref="J2:J3"/>
    <mergeCell ref="K2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tabSelected="1" topLeftCell="A118" zoomScale="85" zoomScaleNormal="85" workbookViewId="0">
      <selection activeCell="A156" sqref="A156:XFD158"/>
    </sheetView>
  </sheetViews>
  <sheetFormatPr defaultRowHeight="15" x14ac:dyDescent="0.25"/>
  <cols>
    <col min="1" max="1" width="16" bestFit="1" customWidth="1"/>
    <col min="2" max="8" width="10.7109375" bestFit="1" customWidth="1"/>
    <col min="12" max="12" width="16" bestFit="1" customWidth="1"/>
  </cols>
  <sheetData>
    <row r="1" spans="1:12" ht="24" thickBot="1" x14ac:dyDescent="0.3">
      <c r="A1" s="1"/>
      <c r="B1" s="276" t="s">
        <v>0</v>
      </c>
      <c r="C1" s="277"/>
      <c r="D1" s="277"/>
      <c r="E1" s="277"/>
      <c r="F1" s="277"/>
      <c r="G1" s="277"/>
      <c r="H1" s="277"/>
      <c r="I1" s="277"/>
      <c r="J1" s="277"/>
      <c r="K1" s="278"/>
      <c r="L1" s="2"/>
    </row>
    <row r="2" spans="1:12" x14ac:dyDescent="0.25">
      <c r="A2" s="274" t="s">
        <v>1</v>
      </c>
      <c r="B2" s="102" t="s">
        <v>2</v>
      </c>
      <c r="C2" s="86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279" t="s">
        <v>9</v>
      </c>
      <c r="J2" s="281" t="s">
        <v>10</v>
      </c>
      <c r="K2" s="283" t="s">
        <v>11</v>
      </c>
      <c r="L2" s="274" t="s">
        <v>12</v>
      </c>
    </row>
    <row r="3" spans="1:12" ht="15.75" thickBot="1" x14ac:dyDescent="0.3">
      <c r="A3" s="275"/>
      <c r="B3" s="103">
        <v>42793</v>
      </c>
      <c r="C3" s="88">
        <f>B3+1</f>
        <v>42794</v>
      </c>
      <c r="D3" s="7">
        <f t="shared" ref="D3:H3" si="0">C3+1</f>
        <v>42795</v>
      </c>
      <c r="E3" s="7">
        <f t="shared" si="0"/>
        <v>42796</v>
      </c>
      <c r="F3" s="7">
        <f t="shared" si="0"/>
        <v>42797</v>
      </c>
      <c r="G3" s="7">
        <f t="shared" si="0"/>
        <v>42798</v>
      </c>
      <c r="H3" s="8">
        <f t="shared" si="0"/>
        <v>42799</v>
      </c>
      <c r="I3" s="280"/>
      <c r="J3" s="282"/>
      <c r="K3" s="284"/>
      <c r="L3" s="275"/>
    </row>
    <row r="4" spans="1:12" ht="16.5" thickBot="1" x14ac:dyDescent="0.3">
      <c r="A4" s="9" t="s">
        <v>13</v>
      </c>
      <c r="B4" s="98"/>
      <c r="C4" s="90"/>
      <c r="D4" s="163">
        <v>0</v>
      </c>
      <c r="E4" s="163">
        <v>0</v>
      </c>
      <c r="F4" s="163">
        <v>0</v>
      </c>
      <c r="G4" s="163">
        <v>0</v>
      </c>
      <c r="H4" s="164">
        <v>0</v>
      </c>
      <c r="I4" s="162">
        <f t="shared" ref="I4:I34" si="1">SUM(B4:H4)</f>
        <v>0</v>
      </c>
      <c r="J4" s="163">
        <f>SUM(B5:H5)</f>
        <v>0</v>
      </c>
      <c r="K4" s="288" t="str">
        <f>IFERROR((I4/J4), "0")</f>
        <v>0</v>
      </c>
      <c r="L4" s="9" t="s">
        <v>13</v>
      </c>
    </row>
    <row r="5" spans="1:12" ht="16.5" hidden="1" thickBot="1" x14ac:dyDescent="0.3">
      <c r="A5" s="13" t="s">
        <v>14</v>
      </c>
      <c r="B5" s="99"/>
      <c r="C5" s="92"/>
      <c r="D5" s="166">
        <v>0</v>
      </c>
      <c r="E5" s="166">
        <v>0</v>
      </c>
      <c r="F5" s="166">
        <v>0</v>
      </c>
      <c r="G5" s="166">
        <v>0</v>
      </c>
      <c r="H5" s="17">
        <v>0</v>
      </c>
      <c r="I5" s="165"/>
      <c r="J5" s="166"/>
      <c r="K5" s="289" t="str">
        <f t="shared" ref="K5:K34" si="2">IFERROR((I5/J5), "0")</f>
        <v>0</v>
      </c>
      <c r="L5" s="18" t="s">
        <v>14</v>
      </c>
    </row>
    <row r="6" spans="1:12" ht="16.5" thickBot="1" x14ac:dyDescent="0.3">
      <c r="A6" s="19" t="s">
        <v>15</v>
      </c>
      <c r="B6" s="100"/>
      <c r="C6" s="94"/>
      <c r="D6" s="168">
        <v>100</v>
      </c>
      <c r="E6" s="168">
        <v>134</v>
      </c>
      <c r="F6" s="168">
        <v>120</v>
      </c>
      <c r="G6" s="168">
        <v>56</v>
      </c>
      <c r="H6" s="169">
        <v>0</v>
      </c>
      <c r="I6" s="167">
        <f t="shared" si="1"/>
        <v>410</v>
      </c>
      <c r="J6" s="168">
        <f>SUM(B7:H7)</f>
        <v>28.5</v>
      </c>
      <c r="K6" s="290">
        <f t="shared" si="2"/>
        <v>14.385964912280702</v>
      </c>
      <c r="L6" s="19" t="s">
        <v>15</v>
      </c>
    </row>
    <row r="7" spans="1:12" ht="16.5" hidden="1" thickBot="1" x14ac:dyDescent="0.3">
      <c r="A7" s="13" t="s">
        <v>14</v>
      </c>
      <c r="B7" s="99"/>
      <c r="C7" s="92"/>
      <c r="D7" s="166">
        <v>6.5</v>
      </c>
      <c r="E7" s="166">
        <v>9.5</v>
      </c>
      <c r="F7" s="166">
        <v>6</v>
      </c>
      <c r="G7" s="166">
        <v>6.5</v>
      </c>
      <c r="H7" s="17">
        <v>0</v>
      </c>
      <c r="I7" s="165"/>
      <c r="J7" s="166"/>
      <c r="K7" s="289" t="str">
        <f t="shared" si="2"/>
        <v>0</v>
      </c>
      <c r="L7" s="18" t="s">
        <v>14</v>
      </c>
    </row>
    <row r="8" spans="1:12" ht="16.5" thickBot="1" x14ac:dyDescent="0.3">
      <c r="A8" s="23" t="s">
        <v>16</v>
      </c>
      <c r="B8" s="100"/>
      <c r="C8" s="94"/>
      <c r="D8" s="171">
        <v>864</v>
      </c>
      <c r="E8" s="171">
        <v>645</v>
      </c>
      <c r="F8" s="171">
        <v>879</v>
      </c>
      <c r="G8" s="171">
        <v>937</v>
      </c>
      <c r="H8" s="172">
        <v>299</v>
      </c>
      <c r="I8" s="170">
        <f t="shared" si="1"/>
        <v>3624</v>
      </c>
      <c r="J8" s="171">
        <f>SUM(B9:H9)</f>
        <v>39</v>
      </c>
      <c r="K8" s="291">
        <f t="shared" si="2"/>
        <v>92.92307692307692</v>
      </c>
      <c r="L8" s="23" t="s">
        <v>16</v>
      </c>
    </row>
    <row r="9" spans="1:12" ht="16.5" hidden="1" thickBot="1" x14ac:dyDescent="0.3">
      <c r="A9" s="13" t="s">
        <v>14</v>
      </c>
      <c r="B9" s="99"/>
      <c r="C9" s="92"/>
      <c r="D9" s="166">
        <v>10.5</v>
      </c>
      <c r="E9" s="166">
        <v>7.5</v>
      </c>
      <c r="F9" s="166">
        <v>10.5</v>
      </c>
      <c r="G9" s="166">
        <v>7.5</v>
      </c>
      <c r="H9" s="17">
        <v>3</v>
      </c>
      <c r="I9" s="165"/>
      <c r="J9" s="166"/>
      <c r="K9" s="289" t="str">
        <f t="shared" si="2"/>
        <v>0</v>
      </c>
      <c r="L9" s="18" t="s">
        <v>14</v>
      </c>
    </row>
    <row r="10" spans="1:12" ht="16.5" thickBot="1" x14ac:dyDescent="0.3">
      <c r="A10" s="27" t="s">
        <v>17</v>
      </c>
      <c r="B10" s="100"/>
      <c r="C10" s="94"/>
      <c r="D10" s="174"/>
      <c r="E10" s="174"/>
      <c r="F10" s="174"/>
      <c r="G10" s="174"/>
      <c r="H10" s="175"/>
      <c r="I10" s="173">
        <f t="shared" si="1"/>
        <v>0</v>
      </c>
      <c r="J10" s="174">
        <f>SUM(B11:H11)</f>
        <v>32.5</v>
      </c>
      <c r="K10" s="292">
        <f t="shared" si="2"/>
        <v>0</v>
      </c>
      <c r="L10" s="27" t="s">
        <v>17</v>
      </c>
    </row>
    <row r="11" spans="1:12" ht="16.5" hidden="1" thickBot="1" x14ac:dyDescent="0.3">
      <c r="A11" s="13" t="s">
        <v>14</v>
      </c>
      <c r="B11" s="99"/>
      <c r="C11" s="92"/>
      <c r="D11" s="166">
        <v>10</v>
      </c>
      <c r="E11" s="166">
        <v>7.5</v>
      </c>
      <c r="F11" s="166">
        <v>7.5</v>
      </c>
      <c r="G11" s="166">
        <v>7.5</v>
      </c>
      <c r="H11" s="17">
        <v>0</v>
      </c>
      <c r="I11" s="165"/>
      <c r="J11" s="166"/>
      <c r="K11" s="289" t="str">
        <f t="shared" si="2"/>
        <v>0</v>
      </c>
      <c r="L11" s="18" t="s">
        <v>14</v>
      </c>
    </row>
    <row r="12" spans="1:12" ht="16.5" thickBot="1" x14ac:dyDescent="0.3">
      <c r="A12" s="31" t="s">
        <v>18</v>
      </c>
      <c r="B12" s="100"/>
      <c r="C12" s="94"/>
      <c r="D12" s="177"/>
      <c r="E12" s="177"/>
      <c r="F12" s="177"/>
      <c r="G12" s="177"/>
      <c r="H12" s="178"/>
      <c r="I12" s="176">
        <f t="shared" si="1"/>
        <v>0</v>
      </c>
      <c r="J12" s="177">
        <f>SUM(B13:H13)</f>
        <v>32.5</v>
      </c>
      <c r="K12" s="293">
        <f t="shared" si="2"/>
        <v>0</v>
      </c>
      <c r="L12" s="31" t="s">
        <v>18</v>
      </c>
    </row>
    <row r="13" spans="1:12" ht="16.5" hidden="1" thickBot="1" x14ac:dyDescent="0.3">
      <c r="A13" s="13" t="s">
        <v>14</v>
      </c>
      <c r="B13" s="99"/>
      <c r="C13" s="92"/>
      <c r="D13" s="166">
        <v>7.5</v>
      </c>
      <c r="E13" s="166">
        <v>10</v>
      </c>
      <c r="F13" s="166">
        <v>7.5</v>
      </c>
      <c r="G13" s="166">
        <v>7.5</v>
      </c>
      <c r="H13" s="17">
        <v>0</v>
      </c>
      <c r="I13" s="165"/>
      <c r="J13" s="166"/>
      <c r="K13" s="289" t="str">
        <f t="shared" si="2"/>
        <v>0</v>
      </c>
      <c r="L13" s="18" t="s">
        <v>14</v>
      </c>
    </row>
    <row r="14" spans="1:12" ht="16.5" thickBot="1" x14ac:dyDescent="0.3">
      <c r="A14" s="35" t="s">
        <v>19</v>
      </c>
      <c r="B14" s="100"/>
      <c r="C14" s="94"/>
      <c r="D14" s="180">
        <v>510</v>
      </c>
      <c r="E14" s="180">
        <v>403</v>
      </c>
      <c r="F14" s="180">
        <v>288</v>
      </c>
      <c r="G14" s="180">
        <v>379</v>
      </c>
      <c r="H14" s="181">
        <v>0</v>
      </c>
      <c r="I14" s="179">
        <f t="shared" si="1"/>
        <v>1580</v>
      </c>
      <c r="J14" s="180">
        <f>SUM(B15:H15)</f>
        <v>32.5</v>
      </c>
      <c r="K14" s="294">
        <f t="shared" si="2"/>
        <v>48.615384615384613</v>
      </c>
      <c r="L14" s="35" t="s">
        <v>19</v>
      </c>
    </row>
    <row r="15" spans="1:12" ht="16.5" hidden="1" thickBot="1" x14ac:dyDescent="0.3">
      <c r="A15" s="13" t="s">
        <v>14</v>
      </c>
      <c r="B15" s="99"/>
      <c r="C15" s="92"/>
      <c r="D15" s="166">
        <v>10.5</v>
      </c>
      <c r="E15" s="166">
        <v>7.5</v>
      </c>
      <c r="F15" s="166">
        <v>7</v>
      </c>
      <c r="G15" s="166">
        <v>7.5</v>
      </c>
      <c r="H15" s="17">
        <v>0</v>
      </c>
      <c r="I15" s="165"/>
      <c r="J15" s="166"/>
      <c r="K15" s="289" t="str">
        <f t="shared" si="2"/>
        <v>0</v>
      </c>
      <c r="L15" s="18" t="s">
        <v>14</v>
      </c>
    </row>
    <row r="16" spans="1:12" ht="16.5" thickBot="1" x14ac:dyDescent="0.3">
      <c r="A16" s="39" t="s">
        <v>20</v>
      </c>
      <c r="B16" s="100"/>
      <c r="C16" s="94"/>
      <c r="D16" s="183">
        <v>504</v>
      </c>
      <c r="E16" s="183">
        <v>644</v>
      </c>
      <c r="F16" s="183">
        <v>550</v>
      </c>
      <c r="G16" s="183">
        <v>383</v>
      </c>
      <c r="H16" s="184">
        <v>250</v>
      </c>
      <c r="I16" s="182">
        <f t="shared" si="1"/>
        <v>2331</v>
      </c>
      <c r="J16" s="183">
        <f>SUM(B17:H17)</f>
        <v>35.5</v>
      </c>
      <c r="K16" s="295">
        <f t="shared" si="2"/>
        <v>65.661971830985919</v>
      </c>
      <c r="L16" s="39" t="s">
        <v>20</v>
      </c>
    </row>
    <row r="17" spans="1:12" ht="16.5" hidden="1" thickBot="1" x14ac:dyDescent="0.3">
      <c r="A17" s="13" t="s">
        <v>14</v>
      </c>
      <c r="B17" s="99"/>
      <c r="C17" s="92"/>
      <c r="D17" s="166">
        <v>7.5</v>
      </c>
      <c r="E17" s="166">
        <v>10</v>
      </c>
      <c r="F17" s="166">
        <v>7.5</v>
      </c>
      <c r="G17" s="166">
        <v>7.5</v>
      </c>
      <c r="H17" s="17">
        <v>3</v>
      </c>
      <c r="I17" s="165"/>
      <c r="J17" s="166"/>
      <c r="K17" s="289" t="str">
        <f t="shared" si="2"/>
        <v>0</v>
      </c>
      <c r="L17" s="18" t="s">
        <v>14</v>
      </c>
    </row>
    <row r="18" spans="1:12" ht="16.5" thickBot="1" x14ac:dyDescent="0.3">
      <c r="A18" s="43" t="s">
        <v>21</v>
      </c>
      <c r="B18" s="100"/>
      <c r="C18" s="94"/>
      <c r="D18" s="151">
        <v>0</v>
      </c>
      <c r="E18" s="151">
        <v>0</v>
      </c>
      <c r="F18" s="151">
        <v>0</v>
      </c>
      <c r="G18" s="151">
        <v>0</v>
      </c>
      <c r="H18" s="123">
        <v>0</v>
      </c>
      <c r="I18" s="185">
        <f t="shared" si="1"/>
        <v>0</v>
      </c>
      <c r="J18" s="186">
        <f>SUM(B19:H19)</f>
        <v>0</v>
      </c>
      <c r="K18" s="296" t="str">
        <f t="shared" si="2"/>
        <v>0</v>
      </c>
      <c r="L18" s="43" t="s">
        <v>21</v>
      </c>
    </row>
    <row r="19" spans="1:12" ht="16.5" hidden="1" thickBot="1" x14ac:dyDescent="0.3">
      <c r="A19" s="13" t="s">
        <v>14</v>
      </c>
      <c r="B19" s="99"/>
      <c r="C19" s="92"/>
      <c r="D19" s="166"/>
      <c r="E19" s="166"/>
      <c r="F19" s="166"/>
      <c r="G19" s="166"/>
      <c r="H19" s="17"/>
      <c r="I19" s="165"/>
      <c r="J19" s="166"/>
      <c r="K19" s="289" t="str">
        <f t="shared" si="2"/>
        <v>0</v>
      </c>
      <c r="L19" s="18" t="s">
        <v>14</v>
      </c>
    </row>
    <row r="20" spans="1:12" ht="16.5" thickBot="1" x14ac:dyDescent="0.3">
      <c r="A20" s="47" t="s">
        <v>22</v>
      </c>
      <c r="B20" s="100"/>
      <c r="C20" s="94"/>
      <c r="D20" s="188">
        <v>0</v>
      </c>
      <c r="E20" s="188">
        <v>0</v>
      </c>
      <c r="F20" s="188">
        <v>0</v>
      </c>
      <c r="G20" s="188">
        <v>0</v>
      </c>
      <c r="H20" s="189">
        <v>0</v>
      </c>
      <c r="I20" s="187">
        <f t="shared" si="1"/>
        <v>0</v>
      </c>
      <c r="J20" s="188">
        <f>SUM(B21:H21)</f>
        <v>18.5</v>
      </c>
      <c r="K20" s="297">
        <f t="shared" si="2"/>
        <v>0</v>
      </c>
      <c r="L20" s="47" t="s">
        <v>22</v>
      </c>
    </row>
    <row r="21" spans="1:12" ht="16.5" hidden="1" thickBot="1" x14ac:dyDescent="0.3">
      <c r="A21" s="13" t="s">
        <v>14</v>
      </c>
      <c r="B21" s="99"/>
      <c r="C21" s="92"/>
      <c r="D21" s="166">
        <v>5.5</v>
      </c>
      <c r="E21" s="166">
        <v>0</v>
      </c>
      <c r="F21" s="166">
        <v>6.5</v>
      </c>
      <c r="G21" s="166">
        <v>6.5</v>
      </c>
      <c r="H21" s="17">
        <v>0</v>
      </c>
      <c r="I21" s="165"/>
      <c r="J21" s="166"/>
      <c r="K21" s="289" t="str">
        <f t="shared" si="2"/>
        <v>0</v>
      </c>
      <c r="L21" s="18" t="s">
        <v>14</v>
      </c>
    </row>
    <row r="22" spans="1:12" ht="16.5" thickBot="1" x14ac:dyDescent="0.3">
      <c r="A22" s="51" t="s">
        <v>23</v>
      </c>
      <c r="B22" s="100"/>
      <c r="C22" s="94"/>
      <c r="D22" s="191">
        <v>1114</v>
      </c>
      <c r="E22" s="191">
        <v>667</v>
      </c>
      <c r="F22" s="191">
        <v>623</v>
      </c>
      <c r="G22" s="191">
        <v>583</v>
      </c>
      <c r="H22" s="192">
        <v>310</v>
      </c>
      <c r="I22" s="190">
        <f t="shared" si="1"/>
        <v>3297</v>
      </c>
      <c r="J22" s="191">
        <f>SUM(B23:H23)</f>
        <v>38.5</v>
      </c>
      <c r="K22" s="298">
        <f t="shared" si="2"/>
        <v>85.63636363636364</v>
      </c>
      <c r="L22" s="51" t="s">
        <v>23</v>
      </c>
    </row>
    <row r="23" spans="1:12" ht="16.5" hidden="1" thickBot="1" x14ac:dyDescent="0.3">
      <c r="A23" s="13" t="s">
        <v>14</v>
      </c>
      <c r="B23" s="99"/>
      <c r="C23" s="92"/>
      <c r="D23" s="166">
        <v>10.5</v>
      </c>
      <c r="E23" s="166">
        <v>10</v>
      </c>
      <c r="F23" s="166">
        <v>7.5</v>
      </c>
      <c r="G23" s="166">
        <v>7.5</v>
      </c>
      <c r="H23" s="17">
        <v>3</v>
      </c>
      <c r="I23" s="165"/>
      <c r="J23" s="166"/>
      <c r="K23" s="289" t="str">
        <f t="shared" si="2"/>
        <v>0</v>
      </c>
      <c r="L23" s="18" t="s">
        <v>14</v>
      </c>
    </row>
    <row r="24" spans="1:12" ht="16.5" thickBot="1" x14ac:dyDescent="0.3">
      <c r="A24" s="55" t="s">
        <v>24</v>
      </c>
      <c r="B24" s="100"/>
      <c r="C24" s="94"/>
      <c r="D24" s="194"/>
      <c r="E24" s="194"/>
      <c r="F24" s="194"/>
      <c r="G24" s="194"/>
      <c r="H24" s="195"/>
      <c r="I24" s="193">
        <f t="shared" si="1"/>
        <v>0</v>
      </c>
      <c r="J24" s="194">
        <f>SUM(B25:H25)</f>
        <v>25</v>
      </c>
      <c r="K24" s="299">
        <f t="shared" si="2"/>
        <v>0</v>
      </c>
      <c r="L24" s="55" t="s">
        <v>24</v>
      </c>
    </row>
    <row r="25" spans="1:12" ht="16.5" hidden="1" thickBot="1" x14ac:dyDescent="0.3">
      <c r="A25" s="13" t="s">
        <v>14</v>
      </c>
      <c r="B25" s="99"/>
      <c r="C25" s="92"/>
      <c r="D25" s="166">
        <v>0</v>
      </c>
      <c r="E25" s="166">
        <v>10</v>
      </c>
      <c r="F25" s="166">
        <v>7.5</v>
      </c>
      <c r="G25" s="166">
        <v>7.5</v>
      </c>
      <c r="H25" s="17">
        <v>0</v>
      </c>
      <c r="I25" s="165"/>
      <c r="J25" s="166"/>
      <c r="K25" s="289" t="str">
        <f t="shared" si="2"/>
        <v>0</v>
      </c>
      <c r="L25" s="18" t="s">
        <v>14</v>
      </c>
    </row>
    <row r="26" spans="1:12" ht="16.5" thickBot="1" x14ac:dyDescent="0.3">
      <c r="A26" s="59" t="s">
        <v>25</v>
      </c>
      <c r="B26" s="100"/>
      <c r="C26" s="94"/>
      <c r="D26" s="197">
        <v>0</v>
      </c>
      <c r="E26" s="197">
        <v>0</v>
      </c>
      <c r="F26" s="197">
        <v>0</v>
      </c>
      <c r="G26" s="197">
        <v>0</v>
      </c>
      <c r="H26" s="198">
        <v>0</v>
      </c>
      <c r="I26" s="196">
        <f t="shared" si="1"/>
        <v>0</v>
      </c>
      <c r="J26" s="197">
        <f>SUM(B27:H27)</f>
        <v>0</v>
      </c>
      <c r="K26" s="300" t="str">
        <f t="shared" si="2"/>
        <v>0</v>
      </c>
      <c r="L26" s="59" t="s">
        <v>25</v>
      </c>
    </row>
    <row r="27" spans="1:12" ht="16.5" hidden="1" thickBot="1" x14ac:dyDescent="0.3">
      <c r="A27" s="13" t="s">
        <v>14</v>
      </c>
      <c r="B27" s="99"/>
      <c r="C27" s="92"/>
      <c r="D27" s="166"/>
      <c r="E27" s="166"/>
      <c r="F27" s="166"/>
      <c r="G27" s="166"/>
      <c r="H27" s="17"/>
      <c r="I27" s="165"/>
      <c r="J27" s="166"/>
      <c r="K27" s="289" t="str">
        <f t="shared" si="2"/>
        <v>0</v>
      </c>
      <c r="L27" s="18" t="s">
        <v>14</v>
      </c>
    </row>
    <row r="28" spans="1:12" ht="16.5" thickBot="1" x14ac:dyDescent="0.3">
      <c r="A28" s="63" t="s">
        <v>26</v>
      </c>
      <c r="B28" s="100"/>
      <c r="C28" s="94"/>
      <c r="D28" s="200">
        <v>0</v>
      </c>
      <c r="E28" s="200">
        <v>0</v>
      </c>
      <c r="F28" s="200">
        <v>0</v>
      </c>
      <c r="G28" s="200">
        <v>0</v>
      </c>
      <c r="H28" s="201">
        <v>0</v>
      </c>
      <c r="I28" s="199">
        <f t="shared" si="1"/>
        <v>0</v>
      </c>
      <c r="J28" s="200">
        <f>SUM(B29:H29)</f>
        <v>0</v>
      </c>
      <c r="K28" s="301" t="str">
        <f t="shared" si="2"/>
        <v>0</v>
      </c>
      <c r="L28" s="63" t="s">
        <v>26</v>
      </c>
    </row>
    <row r="29" spans="1:12" ht="16.5" hidden="1" thickBot="1" x14ac:dyDescent="0.3">
      <c r="A29" s="13" t="s">
        <v>14</v>
      </c>
      <c r="B29" s="99"/>
      <c r="C29" s="92"/>
      <c r="D29" s="166"/>
      <c r="E29" s="166"/>
      <c r="F29" s="166"/>
      <c r="G29" s="166"/>
      <c r="H29" s="17"/>
      <c r="I29" s="165"/>
      <c r="J29" s="166"/>
      <c r="K29" s="289" t="str">
        <f t="shared" si="2"/>
        <v>0</v>
      </c>
      <c r="L29" s="18" t="s">
        <v>14</v>
      </c>
    </row>
    <row r="30" spans="1:12" ht="16.5" thickBot="1" x14ac:dyDescent="0.3">
      <c r="A30" s="67" t="s">
        <v>27</v>
      </c>
      <c r="B30" s="100"/>
      <c r="C30" s="94"/>
      <c r="D30" s="203">
        <v>0</v>
      </c>
      <c r="E30" s="203">
        <v>0</v>
      </c>
      <c r="F30" s="203">
        <v>0</v>
      </c>
      <c r="G30" s="203">
        <v>0</v>
      </c>
      <c r="H30" s="204">
        <v>0</v>
      </c>
      <c r="I30" s="202">
        <f t="shared" si="1"/>
        <v>0</v>
      </c>
      <c r="J30" s="203">
        <f>SUM(B31:H31)</f>
        <v>0</v>
      </c>
      <c r="K30" s="302" t="str">
        <f t="shared" si="2"/>
        <v>0</v>
      </c>
      <c r="L30" s="67" t="s">
        <v>27</v>
      </c>
    </row>
    <row r="31" spans="1:12" ht="16.5" hidden="1" thickBot="1" x14ac:dyDescent="0.3">
      <c r="A31" s="71" t="s">
        <v>14</v>
      </c>
      <c r="B31" s="99"/>
      <c r="C31" s="92"/>
      <c r="D31" s="166"/>
      <c r="E31" s="166"/>
      <c r="F31" s="166"/>
      <c r="G31" s="166"/>
      <c r="H31" s="17"/>
      <c r="I31" s="165"/>
      <c r="J31" s="205">
        <f t="shared" ref="J31:J33" si="3">SUM(B32:H32)</f>
        <v>101</v>
      </c>
      <c r="K31" s="289">
        <f t="shared" si="2"/>
        <v>0</v>
      </c>
      <c r="L31" s="18" t="s">
        <v>14</v>
      </c>
    </row>
    <row r="32" spans="1:12" ht="15.75" thickBot="1" x14ac:dyDescent="0.3">
      <c r="A32" s="73" t="s">
        <v>28</v>
      </c>
      <c r="B32" s="101"/>
      <c r="C32" s="96"/>
      <c r="D32" s="207">
        <v>0</v>
      </c>
      <c r="E32" s="207">
        <v>70</v>
      </c>
      <c r="F32" s="207">
        <v>31</v>
      </c>
      <c r="G32" s="207">
        <v>0</v>
      </c>
      <c r="H32" s="208">
        <v>0</v>
      </c>
      <c r="I32" s="206">
        <f t="shared" si="1"/>
        <v>101</v>
      </c>
      <c r="J32" s="207">
        <f t="shared" si="3"/>
        <v>12</v>
      </c>
      <c r="K32" s="303">
        <f t="shared" si="2"/>
        <v>8.4166666666666661</v>
      </c>
      <c r="L32" s="73" t="s">
        <v>28</v>
      </c>
    </row>
    <row r="33" spans="1:12" ht="16.5" hidden="1" thickBot="1" x14ac:dyDescent="0.3">
      <c r="A33" s="71" t="s">
        <v>14</v>
      </c>
      <c r="B33" s="99"/>
      <c r="C33" s="92"/>
      <c r="D33" s="166">
        <v>4</v>
      </c>
      <c r="E33" s="166">
        <v>4</v>
      </c>
      <c r="F33" s="166">
        <v>4</v>
      </c>
      <c r="G33" s="166">
        <v>0</v>
      </c>
      <c r="H33" s="17">
        <v>0</v>
      </c>
      <c r="I33" s="165"/>
      <c r="J33" s="205">
        <f t="shared" si="3"/>
        <v>85</v>
      </c>
      <c r="K33" s="289">
        <f t="shared" si="2"/>
        <v>0</v>
      </c>
      <c r="L33" s="18" t="s">
        <v>14</v>
      </c>
    </row>
    <row r="34" spans="1:12" x14ac:dyDescent="0.25">
      <c r="A34" s="77" t="s">
        <v>29</v>
      </c>
      <c r="B34" s="101"/>
      <c r="C34" s="96"/>
      <c r="D34" s="210">
        <v>44</v>
      </c>
      <c r="E34" s="210">
        <v>18</v>
      </c>
      <c r="F34" s="210">
        <v>23</v>
      </c>
      <c r="G34" s="210">
        <v>0</v>
      </c>
      <c r="H34" s="211">
        <v>0</v>
      </c>
      <c r="I34" s="209">
        <f t="shared" si="1"/>
        <v>85</v>
      </c>
      <c r="J34" s="210">
        <f>SUM(B35:H35)</f>
        <v>12</v>
      </c>
      <c r="K34" s="304">
        <f t="shared" si="2"/>
        <v>7.083333333333333</v>
      </c>
      <c r="L34" s="77" t="s">
        <v>29</v>
      </c>
    </row>
    <row r="35" spans="1:12" ht="15.75" hidden="1" thickBot="1" x14ac:dyDescent="0.3">
      <c r="A35" s="71" t="s">
        <v>14</v>
      </c>
      <c r="B35" s="81"/>
      <c r="C35" s="82"/>
      <c r="D35" s="82">
        <v>4</v>
      </c>
      <c r="E35" s="82">
        <v>4</v>
      </c>
      <c r="F35" s="82">
        <v>4</v>
      </c>
      <c r="G35" s="82">
        <v>0</v>
      </c>
      <c r="H35" s="83">
        <v>0</v>
      </c>
      <c r="I35" s="81"/>
      <c r="J35" s="82"/>
      <c r="K35" s="83"/>
      <c r="L35" s="71"/>
    </row>
    <row r="36" spans="1:12" ht="15.75" thickBot="1" x14ac:dyDescent="0.3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</row>
    <row r="37" spans="1:12" ht="24" thickBot="1" x14ac:dyDescent="0.3">
      <c r="A37" s="1"/>
      <c r="B37" s="276" t="s">
        <v>0</v>
      </c>
      <c r="C37" s="277"/>
      <c r="D37" s="277"/>
      <c r="E37" s="277"/>
      <c r="F37" s="277"/>
      <c r="G37" s="277"/>
      <c r="H37" s="277"/>
      <c r="I37" s="277"/>
      <c r="J37" s="277"/>
      <c r="K37" s="278"/>
      <c r="L37" s="2"/>
    </row>
    <row r="38" spans="1:12" x14ac:dyDescent="0.25">
      <c r="A38" s="274" t="s">
        <v>1</v>
      </c>
      <c r="B38" s="3" t="s">
        <v>2</v>
      </c>
      <c r="C38" s="4" t="s">
        <v>3</v>
      </c>
      <c r="D38" s="4" t="s">
        <v>4</v>
      </c>
      <c r="E38" s="4" t="s">
        <v>5</v>
      </c>
      <c r="F38" s="4" t="s">
        <v>6</v>
      </c>
      <c r="G38" s="4" t="s">
        <v>7</v>
      </c>
      <c r="H38" s="5" t="s">
        <v>8</v>
      </c>
      <c r="I38" s="279" t="s">
        <v>9</v>
      </c>
      <c r="J38" s="281" t="s">
        <v>10</v>
      </c>
      <c r="K38" s="283" t="s">
        <v>11</v>
      </c>
      <c r="L38" s="274" t="s">
        <v>12</v>
      </c>
    </row>
    <row r="39" spans="1:12" ht="15.75" thickBot="1" x14ac:dyDescent="0.3">
      <c r="A39" s="275"/>
      <c r="B39" s="6">
        <f>H3+1</f>
        <v>42800</v>
      </c>
      <c r="C39" s="7">
        <f>B39+1</f>
        <v>42801</v>
      </c>
      <c r="D39" s="7">
        <f t="shared" ref="D39:H39" si="4">C39+1</f>
        <v>42802</v>
      </c>
      <c r="E39" s="7">
        <f t="shared" si="4"/>
        <v>42803</v>
      </c>
      <c r="F39" s="7">
        <f t="shared" si="4"/>
        <v>42804</v>
      </c>
      <c r="G39" s="7">
        <f t="shared" si="4"/>
        <v>42805</v>
      </c>
      <c r="H39" s="8">
        <f t="shared" si="4"/>
        <v>42806</v>
      </c>
      <c r="I39" s="280"/>
      <c r="J39" s="282"/>
      <c r="K39" s="284"/>
      <c r="L39" s="275"/>
    </row>
    <row r="40" spans="1:12" ht="16.5" thickBot="1" x14ac:dyDescent="0.3">
      <c r="A40" s="9" t="s">
        <v>13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2">
        <v>0</v>
      </c>
      <c r="I40" s="162">
        <f t="shared" ref="I40" si="5">SUM(B40:H40)</f>
        <v>0</v>
      </c>
      <c r="J40" s="163">
        <f>SUM(B41:H41)</f>
        <v>0</v>
      </c>
      <c r="K40" s="288" t="str">
        <f>IFERROR((I40/J40), "0")</f>
        <v>0</v>
      </c>
      <c r="L40" s="9" t="s">
        <v>13</v>
      </c>
    </row>
    <row r="41" spans="1:12" ht="16.5" hidden="1" thickBot="1" x14ac:dyDescent="0.3">
      <c r="A41" s="13" t="s">
        <v>14</v>
      </c>
      <c r="B41" s="14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6">
        <v>0</v>
      </c>
      <c r="I41" s="165"/>
      <c r="J41" s="166"/>
      <c r="K41" s="289" t="str">
        <f t="shared" ref="K41:K70" si="6">IFERROR((I41/J41), "0")</f>
        <v>0</v>
      </c>
      <c r="L41" s="18" t="s">
        <v>14</v>
      </c>
    </row>
    <row r="42" spans="1:12" ht="16.5" thickBot="1" x14ac:dyDescent="0.3">
      <c r="A42" s="19" t="s">
        <v>15</v>
      </c>
      <c r="B42" s="20">
        <v>46</v>
      </c>
      <c r="C42" s="21">
        <v>0</v>
      </c>
      <c r="D42" s="21">
        <v>90</v>
      </c>
      <c r="E42" s="21">
        <v>99</v>
      </c>
      <c r="F42" s="21">
        <v>56</v>
      </c>
      <c r="G42" s="21">
        <v>63</v>
      </c>
      <c r="H42" s="22">
        <v>0</v>
      </c>
      <c r="I42" s="167">
        <f t="shared" ref="I42" si="7">SUM(B42:H42)</f>
        <v>354</v>
      </c>
      <c r="J42" s="168">
        <f>SUM(B43:H43)</f>
        <v>35</v>
      </c>
      <c r="K42" s="290">
        <f t="shared" si="6"/>
        <v>10.114285714285714</v>
      </c>
      <c r="L42" s="19" t="s">
        <v>15</v>
      </c>
    </row>
    <row r="43" spans="1:12" ht="16.5" hidden="1" thickBot="1" x14ac:dyDescent="0.3">
      <c r="A43" s="13" t="s">
        <v>14</v>
      </c>
      <c r="B43" s="14">
        <v>6.5</v>
      </c>
      <c r="C43" s="15">
        <v>0</v>
      </c>
      <c r="D43" s="15">
        <v>6.5</v>
      </c>
      <c r="E43" s="15">
        <v>9.5</v>
      </c>
      <c r="F43" s="15">
        <v>6</v>
      </c>
      <c r="G43" s="15">
        <v>6.5</v>
      </c>
      <c r="H43" s="16">
        <v>0</v>
      </c>
      <c r="I43" s="165"/>
      <c r="J43" s="166"/>
      <c r="K43" s="289" t="str">
        <f t="shared" si="6"/>
        <v>0</v>
      </c>
      <c r="L43" s="18" t="s">
        <v>14</v>
      </c>
    </row>
    <row r="44" spans="1:12" ht="16.5" thickBot="1" x14ac:dyDescent="0.3">
      <c r="A44" s="23" t="s">
        <v>16</v>
      </c>
      <c r="B44" s="24">
        <v>855</v>
      </c>
      <c r="C44" s="25">
        <v>664</v>
      </c>
      <c r="D44" s="25">
        <v>864</v>
      </c>
      <c r="E44" s="25">
        <v>593</v>
      </c>
      <c r="F44" s="25">
        <v>873</v>
      </c>
      <c r="G44" s="25">
        <v>916</v>
      </c>
      <c r="H44" s="26">
        <v>329</v>
      </c>
      <c r="I44" s="170">
        <f t="shared" ref="I44" si="8">SUM(B44:H44)</f>
        <v>5094</v>
      </c>
      <c r="J44" s="171">
        <f>SUM(B45:H45)</f>
        <v>56.5</v>
      </c>
      <c r="K44" s="291">
        <f t="shared" si="6"/>
        <v>90.159292035398224</v>
      </c>
      <c r="L44" s="23" t="s">
        <v>16</v>
      </c>
    </row>
    <row r="45" spans="1:12" ht="16.5" hidden="1" thickBot="1" x14ac:dyDescent="0.3">
      <c r="A45" s="13" t="s">
        <v>14</v>
      </c>
      <c r="B45" s="14">
        <v>10</v>
      </c>
      <c r="C45" s="15">
        <v>7.5</v>
      </c>
      <c r="D45" s="15">
        <v>10.5</v>
      </c>
      <c r="E45" s="15">
        <v>7.5</v>
      </c>
      <c r="F45" s="15">
        <v>10.5</v>
      </c>
      <c r="G45" s="15">
        <v>7.5</v>
      </c>
      <c r="H45" s="16">
        <v>3</v>
      </c>
      <c r="I45" s="165"/>
      <c r="J45" s="166"/>
      <c r="K45" s="289" t="str">
        <f t="shared" si="6"/>
        <v>0</v>
      </c>
      <c r="L45" s="18" t="s">
        <v>14</v>
      </c>
    </row>
    <row r="46" spans="1:12" ht="16.5" thickBot="1" x14ac:dyDescent="0.3">
      <c r="A46" s="27" t="s">
        <v>17</v>
      </c>
      <c r="B46" s="28"/>
      <c r="C46" s="29"/>
      <c r="D46" s="29"/>
      <c r="E46" s="29"/>
      <c r="F46" s="29"/>
      <c r="G46" s="29"/>
      <c r="H46" s="30"/>
      <c r="I46" s="173">
        <f t="shared" ref="I46" si="9">SUM(B46:H46)</f>
        <v>0</v>
      </c>
      <c r="J46" s="174">
        <f>SUM(B47:H47)</f>
        <v>50.5</v>
      </c>
      <c r="K46" s="292">
        <f t="shared" si="6"/>
        <v>0</v>
      </c>
      <c r="L46" s="27" t="s">
        <v>17</v>
      </c>
    </row>
    <row r="47" spans="1:12" ht="16.5" hidden="1" thickBot="1" x14ac:dyDescent="0.3">
      <c r="A47" s="13" t="s">
        <v>14</v>
      </c>
      <c r="B47" s="14">
        <v>10.5</v>
      </c>
      <c r="C47" s="15">
        <v>7.5</v>
      </c>
      <c r="D47" s="15">
        <v>10</v>
      </c>
      <c r="E47" s="15">
        <v>7.5</v>
      </c>
      <c r="F47" s="15">
        <v>7.5</v>
      </c>
      <c r="G47" s="15">
        <v>7.5</v>
      </c>
      <c r="H47" s="16">
        <v>0</v>
      </c>
      <c r="I47" s="165"/>
      <c r="J47" s="166"/>
      <c r="K47" s="289" t="str">
        <f t="shared" si="6"/>
        <v>0</v>
      </c>
      <c r="L47" s="18" t="s">
        <v>14</v>
      </c>
    </row>
    <row r="48" spans="1:12" ht="16.5" thickBot="1" x14ac:dyDescent="0.3">
      <c r="A48" s="31" t="s">
        <v>18</v>
      </c>
      <c r="B48" s="32"/>
      <c r="C48" s="33"/>
      <c r="D48" s="33"/>
      <c r="E48" s="33"/>
      <c r="F48" s="33"/>
      <c r="G48" s="33"/>
      <c r="H48" s="34"/>
      <c r="I48" s="176">
        <f t="shared" ref="I48" si="10">SUM(B48:H48)</f>
        <v>0</v>
      </c>
      <c r="J48" s="177">
        <f>SUM(B49:H49)</f>
        <v>50.5</v>
      </c>
      <c r="K48" s="293">
        <f t="shared" si="6"/>
        <v>0</v>
      </c>
      <c r="L48" s="31" t="s">
        <v>18</v>
      </c>
    </row>
    <row r="49" spans="1:12" ht="16.5" hidden="1" thickBot="1" x14ac:dyDescent="0.3">
      <c r="A49" s="13" t="s">
        <v>14</v>
      </c>
      <c r="B49" s="14">
        <v>7.5</v>
      </c>
      <c r="C49" s="15">
        <v>10.5</v>
      </c>
      <c r="D49" s="15">
        <v>7.5</v>
      </c>
      <c r="E49" s="15">
        <v>10</v>
      </c>
      <c r="F49" s="15">
        <v>7.5</v>
      </c>
      <c r="G49" s="15">
        <v>7.5</v>
      </c>
      <c r="H49" s="16">
        <v>0</v>
      </c>
      <c r="I49" s="165"/>
      <c r="J49" s="166"/>
      <c r="K49" s="289" t="str">
        <f t="shared" si="6"/>
        <v>0</v>
      </c>
      <c r="L49" s="18" t="s">
        <v>14</v>
      </c>
    </row>
    <row r="50" spans="1:12" ht="16.5" thickBot="1" x14ac:dyDescent="0.3">
      <c r="A50" s="35" t="s">
        <v>19</v>
      </c>
      <c r="B50" s="36">
        <v>395</v>
      </c>
      <c r="C50" s="37">
        <v>0</v>
      </c>
      <c r="D50" s="37">
        <v>410</v>
      </c>
      <c r="E50" s="37">
        <v>308</v>
      </c>
      <c r="F50" s="37">
        <v>283</v>
      </c>
      <c r="G50" s="37">
        <v>439</v>
      </c>
      <c r="H50" s="38">
        <v>0</v>
      </c>
      <c r="I50" s="179">
        <f t="shared" ref="I50" si="11">SUM(B50:H50)</f>
        <v>1835</v>
      </c>
      <c r="J50" s="180">
        <f>SUM(B51:H51)</f>
        <v>40</v>
      </c>
      <c r="K50" s="294">
        <f t="shared" si="6"/>
        <v>45.875</v>
      </c>
      <c r="L50" s="35" t="s">
        <v>19</v>
      </c>
    </row>
    <row r="51" spans="1:12" ht="16.5" hidden="1" thickBot="1" x14ac:dyDescent="0.3">
      <c r="A51" s="13" t="s">
        <v>14</v>
      </c>
      <c r="B51" s="14">
        <v>7.5</v>
      </c>
      <c r="C51" s="15">
        <v>0</v>
      </c>
      <c r="D51" s="15">
        <v>10.5</v>
      </c>
      <c r="E51" s="15">
        <v>7.5</v>
      </c>
      <c r="F51" s="15">
        <v>7</v>
      </c>
      <c r="G51" s="15">
        <v>7.5</v>
      </c>
      <c r="H51" s="16">
        <v>0</v>
      </c>
      <c r="I51" s="165"/>
      <c r="J51" s="166"/>
      <c r="K51" s="289" t="str">
        <f t="shared" si="6"/>
        <v>0</v>
      </c>
      <c r="L51" s="18" t="s">
        <v>14</v>
      </c>
    </row>
    <row r="52" spans="1:12" ht="16.5" thickBot="1" x14ac:dyDescent="0.3">
      <c r="A52" s="39" t="s">
        <v>20</v>
      </c>
      <c r="B52" s="40">
        <v>510</v>
      </c>
      <c r="C52" s="41">
        <v>616</v>
      </c>
      <c r="D52" s="41">
        <v>478</v>
      </c>
      <c r="E52" s="41">
        <v>620</v>
      </c>
      <c r="F52" s="41">
        <v>487</v>
      </c>
      <c r="G52" s="41">
        <v>458</v>
      </c>
      <c r="H52" s="42">
        <v>142</v>
      </c>
      <c r="I52" s="182">
        <f t="shared" ref="I52" si="12">SUM(B52:H52)</f>
        <v>3311</v>
      </c>
      <c r="J52" s="183">
        <f>SUM(B53:H53)</f>
        <v>53.5</v>
      </c>
      <c r="K52" s="295">
        <f t="shared" si="6"/>
        <v>61.887850467289717</v>
      </c>
      <c r="L52" s="39" t="s">
        <v>20</v>
      </c>
    </row>
    <row r="53" spans="1:12" ht="16.5" hidden="1" thickBot="1" x14ac:dyDescent="0.3">
      <c r="A53" s="13" t="s">
        <v>14</v>
      </c>
      <c r="B53" s="212">
        <v>7.5</v>
      </c>
      <c r="C53" s="213">
        <v>10.5</v>
      </c>
      <c r="D53" s="213">
        <v>7.5</v>
      </c>
      <c r="E53" s="213">
        <v>10</v>
      </c>
      <c r="F53" s="213">
        <v>7.5</v>
      </c>
      <c r="G53" s="213">
        <v>7.5</v>
      </c>
      <c r="H53" s="214">
        <v>3</v>
      </c>
      <c r="I53" s="165"/>
      <c r="J53" s="166"/>
      <c r="K53" s="289" t="str">
        <f t="shared" si="6"/>
        <v>0</v>
      </c>
      <c r="L53" s="18" t="s">
        <v>14</v>
      </c>
    </row>
    <row r="54" spans="1:12" ht="16.5" thickBot="1" x14ac:dyDescent="0.3">
      <c r="A54" s="272" t="s">
        <v>21</v>
      </c>
      <c r="B54" s="267">
        <v>0</v>
      </c>
      <c r="C54" s="222">
        <v>0</v>
      </c>
      <c r="D54" s="222">
        <v>0</v>
      </c>
      <c r="E54" s="222">
        <v>0</v>
      </c>
      <c r="F54" s="222">
        <v>0</v>
      </c>
      <c r="G54" s="222">
        <v>0</v>
      </c>
      <c r="H54" s="268">
        <v>0</v>
      </c>
      <c r="I54" s="273">
        <f t="shared" ref="I54" si="13">SUM(B54:H54)</f>
        <v>0</v>
      </c>
      <c r="J54" s="186">
        <f>SUM(B55:H55)</f>
        <v>0</v>
      </c>
      <c r="K54" s="296" t="str">
        <f t="shared" si="6"/>
        <v>0</v>
      </c>
      <c r="L54" s="43" t="s">
        <v>21</v>
      </c>
    </row>
    <row r="55" spans="1:12" ht="16.5" hidden="1" thickBot="1" x14ac:dyDescent="0.3">
      <c r="A55" s="13" t="s">
        <v>14</v>
      </c>
      <c r="B55" s="217"/>
      <c r="C55" s="218"/>
      <c r="D55" s="218"/>
      <c r="E55" s="218"/>
      <c r="F55" s="218"/>
      <c r="G55" s="218"/>
      <c r="H55" s="219"/>
      <c r="I55" s="165"/>
      <c r="J55" s="166"/>
      <c r="K55" s="289" t="str">
        <f t="shared" si="6"/>
        <v>0</v>
      </c>
      <c r="L55" s="18" t="s">
        <v>14</v>
      </c>
    </row>
    <row r="56" spans="1:12" ht="16.5" thickBot="1" x14ac:dyDescent="0.3">
      <c r="A56" s="47" t="s">
        <v>22</v>
      </c>
      <c r="B56" s="48">
        <v>1289</v>
      </c>
      <c r="C56" s="49">
        <v>214</v>
      </c>
      <c r="D56" s="49">
        <v>206</v>
      </c>
      <c r="E56" s="49">
        <v>159</v>
      </c>
      <c r="F56" s="49">
        <v>163</v>
      </c>
      <c r="G56" s="49">
        <v>153</v>
      </c>
      <c r="H56" s="50">
        <v>0</v>
      </c>
      <c r="I56" s="187">
        <f t="shared" ref="I56" si="14">SUM(B56:H56)</f>
        <v>2184</v>
      </c>
      <c r="J56" s="188">
        <f>SUM(B57:H57)</f>
        <v>34.5</v>
      </c>
      <c r="K56" s="297">
        <f t="shared" si="6"/>
        <v>63.304347826086953</v>
      </c>
      <c r="L56" s="47" t="s">
        <v>22</v>
      </c>
    </row>
    <row r="57" spans="1:12" ht="16.5" hidden="1" thickBot="1" x14ac:dyDescent="0.3">
      <c r="A57" s="13" t="s">
        <v>14</v>
      </c>
      <c r="B57" s="14">
        <v>6.5</v>
      </c>
      <c r="C57" s="15">
        <v>9.5</v>
      </c>
      <c r="D57" s="15">
        <v>5.5</v>
      </c>
      <c r="E57" s="15">
        <v>0</v>
      </c>
      <c r="F57" s="15">
        <v>6.5</v>
      </c>
      <c r="G57" s="15">
        <v>6.5</v>
      </c>
      <c r="H57" s="16">
        <v>0</v>
      </c>
      <c r="I57" s="165"/>
      <c r="J57" s="166"/>
      <c r="K57" s="289" t="str">
        <f t="shared" si="6"/>
        <v>0</v>
      </c>
      <c r="L57" s="18" t="s">
        <v>14</v>
      </c>
    </row>
    <row r="58" spans="1:12" ht="16.5" thickBot="1" x14ac:dyDescent="0.3">
      <c r="A58" s="51" t="s">
        <v>23</v>
      </c>
      <c r="B58" s="52">
        <v>774</v>
      </c>
      <c r="C58" s="53">
        <v>483</v>
      </c>
      <c r="D58" s="53">
        <v>817</v>
      </c>
      <c r="E58" s="53">
        <v>734</v>
      </c>
      <c r="F58" s="53">
        <v>696</v>
      </c>
      <c r="G58" s="53">
        <v>511</v>
      </c>
      <c r="H58" s="54">
        <v>275</v>
      </c>
      <c r="I58" s="190">
        <f t="shared" ref="I58" si="15">SUM(B58:H58)</f>
        <v>4290</v>
      </c>
      <c r="J58" s="191">
        <f>SUM(B59:H59)</f>
        <v>56.5</v>
      </c>
      <c r="K58" s="298">
        <f t="shared" si="6"/>
        <v>75.929203539823007</v>
      </c>
      <c r="L58" s="51" t="s">
        <v>23</v>
      </c>
    </row>
    <row r="59" spans="1:12" ht="16.5" hidden="1" thickBot="1" x14ac:dyDescent="0.3">
      <c r="A59" s="13" t="s">
        <v>14</v>
      </c>
      <c r="B59" s="14">
        <v>10.5</v>
      </c>
      <c r="C59" s="15">
        <v>7.5</v>
      </c>
      <c r="D59" s="15">
        <v>10.5</v>
      </c>
      <c r="E59" s="15">
        <v>10</v>
      </c>
      <c r="F59" s="15">
        <v>7.5</v>
      </c>
      <c r="G59" s="15">
        <v>7.5</v>
      </c>
      <c r="H59" s="16">
        <v>3</v>
      </c>
      <c r="I59" s="165"/>
      <c r="J59" s="166"/>
      <c r="K59" s="289" t="str">
        <f t="shared" si="6"/>
        <v>0</v>
      </c>
      <c r="L59" s="18" t="s">
        <v>14</v>
      </c>
    </row>
    <row r="60" spans="1:12" ht="16.5" thickBot="1" x14ac:dyDescent="0.3">
      <c r="A60" s="55" t="s">
        <v>24</v>
      </c>
      <c r="B60" s="56"/>
      <c r="C60" s="57"/>
      <c r="D60" s="57"/>
      <c r="E60" s="57"/>
      <c r="F60" s="57"/>
      <c r="G60" s="57"/>
      <c r="H60" s="58"/>
      <c r="I60" s="193">
        <f t="shared" ref="I60" si="16">SUM(B60:H60)</f>
        <v>0</v>
      </c>
      <c r="J60" s="194">
        <f>SUM(B61:H61)</f>
        <v>43</v>
      </c>
      <c r="K60" s="299">
        <f t="shared" si="6"/>
        <v>0</v>
      </c>
      <c r="L60" s="55" t="s">
        <v>24</v>
      </c>
    </row>
    <row r="61" spans="1:12" ht="16.5" hidden="1" thickBot="1" x14ac:dyDescent="0.3">
      <c r="A61" s="13" t="s">
        <v>14</v>
      </c>
      <c r="B61" s="14">
        <v>7.5</v>
      </c>
      <c r="C61" s="15">
        <v>10.5</v>
      </c>
      <c r="D61" s="15">
        <v>0</v>
      </c>
      <c r="E61" s="15">
        <v>10</v>
      </c>
      <c r="F61" s="15">
        <v>7.5</v>
      </c>
      <c r="G61" s="15">
        <v>7.5</v>
      </c>
      <c r="H61" s="16">
        <v>0</v>
      </c>
      <c r="I61" s="165"/>
      <c r="J61" s="166"/>
      <c r="K61" s="289" t="str">
        <f t="shared" si="6"/>
        <v>0</v>
      </c>
      <c r="L61" s="18" t="s">
        <v>14</v>
      </c>
    </row>
    <row r="62" spans="1:12" ht="16.5" thickBot="1" x14ac:dyDescent="0.3">
      <c r="A62" s="59" t="s">
        <v>25</v>
      </c>
      <c r="B62" s="60">
        <v>0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2">
        <v>0</v>
      </c>
      <c r="I62" s="196">
        <f t="shared" ref="I62" si="17">SUM(B62:H62)</f>
        <v>0</v>
      </c>
      <c r="J62" s="197">
        <f>SUM(B63:H63)</f>
        <v>0</v>
      </c>
      <c r="K62" s="300" t="str">
        <f t="shared" si="6"/>
        <v>0</v>
      </c>
      <c r="L62" s="59" t="s">
        <v>25</v>
      </c>
    </row>
    <row r="63" spans="1:12" ht="16.5" hidden="1" thickBot="1" x14ac:dyDescent="0.3">
      <c r="A63" s="13" t="s">
        <v>14</v>
      </c>
      <c r="B63" s="14"/>
      <c r="C63" s="15"/>
      <c r="D63" s="15"/>
      <c r="E63" s="15"/>
      <c r="F63" s="15"/>
      <c r="G63" s="15"/>
      <c r="H63" s="16"/>
      <c r="I63" s="165"/>
      <c r="J63" s="166"/>
      <c r="K63" s="289" t="str">
        <f t="shared" si="6"/>
        <v>0</v>
      </c>
      <c r="L63" s="18" t="s">
        <v>14</v>
      </c>
    </row>
    <row r="64" spans="1:12" ht="16.5" thickBot="1" x14ac:dyDescent="0.3">
      <c r="A64" s="63" t="s">
        <v>26</v>
      </c>
      <c r="B64" s="115">
        <v>0</v>
      </c>
      <c r="C64" s="155">
        <v>0</v>
      </c>
      <c r="D64" s="155">
        <v>0</v>
      </c>
      <c r="E64" s="155">
        <v>0</v>
      </c>
      <c r="F64" s="155">
        <v>0</v>
      </c>
      <c r="G64" s="155">
        <v>0</v>
      </c>
      <c r="H64" s="128">
        <v>0</v>
      </c>
      <c r="I64" s="199">
        <f t="shared" ref="I64" si="18">SUM(B64:H64)</f>
        <v>0</v>
      </c>
      <c r="J64" s="200">
        <f>SUM(B65:H65)</f>
        <v>0</v>
      </c>
      <c r="K64" s="301" t="str">
        <f t="shared" si="6"/>
        <v>0</v>
      </c>
      <c r="L64" s="63" t="s">
        <v>26</v>
      </c>
    </row>
    <row r="65" spans="1:12" ht="16.5" hidden="1" thickBot="1" x14ac:dyDescent="0.3">
      <c r="A65" s="13" t="s">
        <v>14</v>
      </c>
      <c r="B65" s="14"/>
      <c r="C65" s="15"/>
      <c r="D65" s="15"/>
      <c r="E65" s="15"/>
      <c r="F65" s="15"/>
      <c r="G65" s="15"/>
      <c r="H65" s="16"/>
      <c r="I65" s="165"/>
      <c r="J65" s="166"/>
      <c r="K65" s="289" t="str">
        <f t="shared" si="6"/>
        <v>0</v>
      </c>
      <c r="L65" s="18" t="s">
        <v>14</v>
      </c>
    </row>
    <row r="66" spans="1:12" ht="16.5" thickBot="1" x14ac:dyDescent="0.3">
      <c r="A66" s="67" t="s">
        <v>27</v>
      </c>
      <c r="B66" s="68">
        <v>0</v>
      </c>
      <c r="C66" s="69">
        <v>0</v>
      </c>
      <c r="D66" s="69">
        <v>0</v>
      </c>
      <c r="E66" s="69">
        <v>0</v>
      </c>
      <c r="F66" s="69">
        <v>0</v>
      </c>
      <c r="G66" s="69">
        <v>0</v>
      </c>
      <c r="H66" s="70">
        <v>0</v>
      </c>
      <c r="I66" s="202">
        <f t="shared" ref="I66" si="19">SUM(B66:H66)</f>
        <v>0</v>
      </c>
      <c r="J66" s="203">
        <f>SUM(B67:H67)</f>
        <v>0</v>
      </c>
      <c r="K66" s="302" t="str">
        <f t="shared" si="6"/>
        <v>0</v>
      </c>
      <c r="L66" s="67" t="s">
        <v>27</v>
      </c>
    </row>
    <row r="67" spans="1:12" ht="16.5" hidden="1" thickBot="1" x14ac:dyDescent="0.3">
      <c r="A67" s="71" t="s">
        <v>14</v>
      </c>
      <c r="B67" s="14"/>
      <c r="C67" s="15"/>
      <c r="D67" s="15"/>
      <c r="E67" s="15"/>
      <c r="F67" s="15"/>
      <c r="G67" s="15"/>
      <c r="H67" s="16"/>
      <c r="I67" s="165"/>
      <c r="J67" s="205">
        <f t="shared" ref="J67:J69" si="20">SUM(B68:H68)</f>
        <v>231</v>
      </c>
      <c r="K67" s="289">
        <f t="shared" si="6"/>
        <v>0</v>
      </c>
      <c r="L67" s="18" t="s">
        <v>14</v>
      </c>
    </row>
    <row r="68" spans="1:12" ht="15.75" thickBot="1" x14ac:dyDescent="0.3">
      <c r="A68" s="73" t="s">
        <v>28</v>
      </c>
      <c r="B68" s="74">
        <v>0</v>
      </c>
      <c r="C68" s="75">
        <v>86</v>
      </c>
      <c r="D68" s="75">
        <v>31</v>
      </c>
      <c r="E68" s="75">
        <v>81</v>
      </c>
      <c r="F68" s="75">
        <v>33</v>
      </c>
      <c r="G68" s="75">
        <v>0</v>
      </c>
      <c r="H68" s="76">
        <v>0</v>
      </c>
      <c r="I68" s="206">
        <f t="shared" ref="I68" si="21">SUM(B68:H68)</f>
        <v>231</v>
      </c>
      <c r="J68" s="207">
        <f t="shared" si="20"/>
        <v>16</v>
      </c>
      <c r="K68" s="303">
        <f t="shared" si="6"/>
        <v>14.4375</v>
      </c>
      <c r="L68" s="73" t="s">
        <v>28</v>
      </c>
    </row>
    <row r="69" spans="1:12" ht="16.5" hidden="1" thickBot="1" x14ac:dyDescent="0.3">
      <c r="A69" s="71" t="s">
        <v>14</v>
      </c>
      <c r="B69" s="14">
        <v>0</v>
      </c>
      <c r="C69" s="15">
        <v>4</v>
      </c>
      <c r="D69" s="15">
        <v>4</v>
      </c>
      <c r="E69" s="15">
        <v>4</v>
      </c>
      <c r="F69" s="15">
        <v>4</v>
      </c>
      <c r="G69" s="15">
        <v>0</v>
      </c>
      <c r="H69" s="16">
        <v>0</v>
      </c>
      <c r="I69" s="165"/>
      <c r="J69" s="205">
        <f t="shared" si="20"/>
        <v>125</v>
      </c>
      <c r="K69" s="289">
        <f t="shared" si="6"/>
        <v>0</v>
      </c>
      <c r="L69" s="18" t="s">
        <v>14</v>
      </c>
    </row>
    <row r="70" spans="1:12" x14ac:dyDescent="0.25">
      <c r="A70" s="77" t="s">
        <v>29</v>
      </c>
      <c r="B70" s="78">
        <v>0</v>
      </c>
      <c r="C70" s="79">
        <v>35</v>
      </c>
      <c r="D70" s="79">
        <v>41</v>
      </c>
      <c r="E70" s="79">
        <v>31</v>
      </c>
      <c r="F70" s="79">
        <v>18</v>
      </c>
      <c r="G70" s="79">
        <v>0</v>
      </c>
      <c r="H70" s="80">
        <v>0</v>
      </c>
      <c r="I70" s="209">
        <f t="shared" ref="I70" si="22">SUM(B70:H70)</f>
        <v>125</v>
      </c>
      <c r="J70" s="210">
        <f>SUM(B71:H71)</f>
        <v>16</v>
      </c>
      <c r="K70" s="304">
        <f t="shared" si="6"/>
        <v>7.8125</v>
      </c>
      <c r="L70" s="77" t="s">
        <v>29</v>
      </c>
    </row>
    <row r="71" spans="1:12" ht="15.75" hidden="1" thickBot="1" x14ac:dyDescent="0.3">
      <c r="A71" s="71" t="s">
        <v>14</v>
      </c>
      <c r="B71" s="81">
        <v>0</v>
      </c>
      <c r="C71" s="82">
        <v>4</v>
      </c>
      <c r="D71" s="82">
        <v>4</v>
      </c>
      <c r="E71" s="82">
        <v>4</v>
      </c>
      <c r="F71" s="82">
        <v>4</v>
      </c>
      <c r="G71" s="82">
        <v>0</v>
      </c>
      <c r="H71" s="83">
        <v>0</v>
      </c>
      <c r="I71" s="81"/>
      <c r="J71" s="82"/>
      <c r="K71" s="83"/>
      <c r="L71" s="71"/>
    </row>
    <row r="72" spans="1:12" ht="15.75" thickBot="1" x14ac:dyDescent="0.3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  <row r="73" spans="1:12" ht="24" thickBot="1" x14ac:dyDescent="0.3">
      <c r="A73" s="1"/>
      <c r="B73" s="276" t="s">
        <v>0</v>
      </c>
      <c r="C73" s="277"/>
      <c r="D73" s="277"/>
      <c r="E73" s="277"/>
      <c r="F73" s="277"/>
      <c r="G73" s="277"/>
      <c r="H73" s="277"/>
      <c r="I73" s="277"/>
      <c r="J73" s="277"/>
      <c r="K73" s="278"/>
      <c r="L73" s="2"/>
    </row>
    <row r="74" spans="1:12" x14ac:dyDescent="0.25">
      <c r="A74" s="274" t="s">
        <v>1</v>
      </c>
      <c r="B74" s="3" t="s">
        <v>2</v>
      </c>
      <c r="C74" s="4" t="s">
        <v>3</v>
      </c>
      <c r="D74" s="4" t="s">
        <v>4</v>
      </c>
      <c r="E74" s="4" t="s">
        <v>5</v>
      </c>
      <c r="F74" s="4" t="s">
        <v>6</v>
      </c>
      <c r="G74" s="4" t="s">
        <v>7</v>
      </c>
      <c r="H74" s="5" t="s">
        <v>8</v>
      </c>
      <c r="I74" s="279" t="s">
        <v>9</v>
      </c>
      <c r="J74" s="281" t="s">
        <v>10</v>
      </c>
      <c r="K74" s="283" t="s">
        <v>11</v>
      </c>
      <c r="L74" s="274" t="s">
        <v>12</v>
      </c>
    </row>
    <row r="75" spans="1:12" ht="15.75" thickBot="1" x14ac:dyDescent="0.3">
      <c r="A75" s="275"/>
      <c r="B75" s="6">
        <f>H39+1</f>
        <v>42807</v>
      </c>
      <c r="C75" s="7">
        <f>B75+1</f>
        <v>42808</v>
      </c>
      <c r="D75" s="7">
        <f t="shared" ref="D75:H75" si="23">C75+1</f>
        <v>42809</v>
      </c>
      <c r="E75" s="7">
        <f t="shared" si="23"/>
        <v>42810</v>
      </c>
      <c r="F75" s="7">
        <f t="shared" si="23"/>
        <v>42811</v>
      </c>
      <c r="G75" s="7">
        <f t="shared" si="23"/>
        <v>42812</v>
      </c>
      <c r="H75" s="8">
        <f t="shared" si="23"/>
        <v>42813</v>
      </c>
      <c r="I75" s="280"/>
      <c r="J75" s="282"/>
      <c r="K75" s="284"/>
      <c r="L75" s="275"/>
    </row>
    <row r="76" spans="1:12" ht="16.5" thickBot="1" x14ac:dyDescent="0.3">
      <c r="A76" s="9" t="s">
        <v>13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2">
        <v>0</v>
      </c>
      <c r="I76" s="162">
        <f t="shared" ref="I76" si="24">SUM(B76:H76)</f>
        <v>0</v>
      </c>
      <c r="J76" s="163">
        <f>SUM(B77:H77)</f>
        <v>0</v>
      </c>
      <c r="K76" s="288" t="str">
        <f>IFERROR((I76/J76), "0")</f>
        <v>0</v>
      </c>
      <c r="L76" s="9" t="s">
        <v>13</v>
      </c>
    </row>
    <row r="77" spans="1:12" ht="16.5" hidden="1" thickBot="1" x14ac:dyDescent="0.3">
      <c r="A77" s="13" t="s">
        <v>14</v>
      </c>
      <c r="B77" s="14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6">
        <v>0</v>
      </c>
      <c r="I77" s="165"/>
      <c r="J77" s="166"/>
      <c r="K77" s="289" t="str">
        <f t="shared" ref="K77:K106" si="25">IFERROR((I77/J77), "0")</f>
        <v>0</v>
      </c>
      <c r="L77" s="18" t="s">
        <v>14</v>
      </c>
    </row>
    <row r="78" spans="1:12" ht="16.5" thickBot="1" x14ac:dyDescent="0.3">
      <c r="A78" s="19" t="s">
        <v>15</v>
      </c>
      <c r="B78" s="20">
        <v>81</v>
      </c>
      <c r="C78" s="21">
        <v>0</v>
      </c>
      <c r="D78" s="21">
        <v>55</v>
      </c>
      <c r="E78" s="21">
        <v>139</v>
      </c>
      <c r="F78" s="21">
        <v>108</v>
      </c>
      <c r="G78" s="21">
        <v>80</v>
      </c>
      <c r="H78" s="22">
        <v>0</v>
      </c>
      <c r="I78" s="167">
        <f t="shared" ref="I78" si="26">SUM(B78:H78)</f>
        <v>463</v>
      </c>
      <c r="J78" s="168">
        <f>SUM(B79:H79)</f>
        <v>35</v>
      </c>
      <c r="K78" s="290">
        <f t="shared" si="25"/>
        <v>13.228571428571428</v>
      </c>
      <c r="L78" s="19" t="s">
        <v>15</v>
      </c>
    </row>
    <row r="79" spans="1:12" ht="16.5" hidden="1" thickBot="1" x14ac:dyDescent="0.3">
      <c r="A79" s="13" t="s">
        <v>14</v>
      </c>
      <c r="B79" s="14">
        <v>6.5</v>
      </c>
      <c r="C79" s="15">
        <v>0</v>
      </c>
      <c r="D79" s="15">
        <v>6.5</v>
      </c>
      <c r="E79" s="15">
        <v>9.5</v>
      </c>
      <c r="F79" s="15">
        <v>6</v>
      </c>
      <c r="G79" s="15">
        <v>6.5</v>
      </c>
      <c r="H79" s="16">
        <v>0</v>
      </c>
      <c r="I79" s="165"/>
      <c r="J79" s="166"/>
      <c r="K79" s="289" t="str">
        <f t="shared" si="25"/>
        <v>0</v>
      </c>
      <c r="L79" s="18" t="s">
        <v>14</v>
      </c>
    </row>
    <row r="80" spans="1:12" ht="16.5" thickBot="1" x14ac:dyDescent="0.3">
      <c r="A80" s="23" t="s">
        <v>16</v>
      </c>
      <c r="B80" s="24">
        <v>873</v>
      </c>
      <c r="C80" s="25">
        <v>817</v>
      </c>
      <c r="D80" s="25">
        <v>956</v>
      </c>
      <c r="E80" s="25">
        <v>751</v>
      </c>
      <c r="F80" s="25">
        <v>843</v>
      </c>
      <c r="G80" s="25">
        <v>888</v>
      </c>
      <c r="H80" s="26">
        <v>301</v>
      </c>
      <c r="I80" s="170">
        <f t="shared" ref="I80" si="27">SUM(B80:H80)</f>
        <v>5429</v>
      </c>
      <c r="J80" s="171">
        <f>SUM(B81:H81)</f>
        <v>56.5</v>
      </c>
      <c r="K80" s="291">
        <f t="shared" si="25"/>
        <v>96.088495575221245</v>
      </c>
      <c r="L80" s="23" t="s">
        <v>16</v>
      </c>
    </row>
    <row r="81" spans="1:12" ht="16.5" hidden="1" thickBot="1" x14ac:dyDescent="0.3">
      <c r="A81" s="13" t="s">
        <v>14</v>
      </c>
      <c r="B81" s="14">
        <v>10</v>
      </c>
      <c r="C81" s="15">
        <v>7.5</v>
      </c>
      <c r="D81" s="15">
        <v>10.5</v>
      </c>
      <c r="E81" s="15">
        <v>7.5</v>
      </c>
      <c r="F81" s="15">
        <v>10.5</v>
      </c>
      <c r="G81" s="15">
        <v>7.5</v>
      </c>
      <c r="H81" s="16">
        <v>3</v>
      </c>
      <c r="I81" s="165"/>
      <c r="J81" s="166"/>
      <c r="K81" s="289" t="str">
        <f t="shared" si="25"/>
        <v>0</v>
      </c>
      <c r="L81" s="18" t="s">
        <v>14</v>
      </c>
    </row>
    <row r="82" spans="1:12" ht="16.5" thickBot="1" x14ac:dyDescent="0.3">
      <c r="A82" s="27" t="s">
        <v>17</v>
      </c>
      <c r="B82" s="28"/>
      <c r="C82" s="29"/>
      <c r="D82" s="29"/>
      <c r="E82" s="29"/>
      <c r="F82" s="29"/>
      <c r="G82" s="29"/>
      <c r="H82" s="30"/>
      <c r="I82" s="173">
        <f t="shared" ref="I82" si="28">SUM(B82:H82)</f>
        <v>0</v>
      </c>
      <c r="J82" s="174">
        <f>SUM(B83:H83)</f>
        <v>50.5</v>
      </c>
      <c r="K82" s="292">
        <f t="shared" si="25"/>
        <v>0</v>
      </c>
      <c r="L82" s="27" t="s">
        <v>17</v>
      </c>
    </row>
    <row r="83" spans="1:12" ht="16.5" hidden="1" thickBot="1" x14ac:dyDescent="0.3">
      <c r="A83" s="13" t="s">
        <v>14</v>
      </c>
      <c r="B83" s="14">
        <v>10.5</v>
      </c>
      <c r="C83" s="15">
        <v>7.5</v>
      </c>
      <c r="D83" s="15">
        <v>10</v>
      </c>
      <c r="E83" s="15">
        <v>7.5</v>
      </c>
      <c r="F83" s="15">
        <v>7.5</v>
      </c>
      <c r="G83" s="15">
        <v>7.5</v>
      </c>
      <c r="H83" s="16">
        <v>0</v>
      </c>
      <c r="I83" s="165"/>
      <c r="J83" s="166"/>
      <c r="K83" s="289" t="str">
        <f t="shared" si="25"/>
        <v>0</v>
      </c>
      <c r="L83" s="18" t="s">
        <v>14</v>
      </c>
    </row>
    <row r="84" spans="1:12" ht="16.5" thickBot="1" x14ac:dyDescent="0.3">
      <c r="A84" s="31" t="s">
        <v>18</v>
      </c>
      <c r="B84" s="32"/>
      <c r="C84" s="33"/>
      <c r="D84" s="33"/>
      <c r="E84" s="33"/>
      <c r="F84" s="33"/>
      <c r="G84" s="33"/>
      <c r="H84" s="34"/>
      <c r="I84" s="176">
        <f t="shared" ref="I84" si="29">SUM(B84:H84)</f>
        <v>0</v>
      </c>
      <c r="J84" s="177">
        <f>SUM(B85:H85)</f>
        <v>50.5</v>
      </c>
      <c r="K84" s="293">
        <f t="shared" si="25"/>
        <v>0</v>
      </c>
      <c r="L84" s="31" t="s">
        <v>18</v>
      </c>
    </row>
    <row r="85" spans="1:12" ht="16.5" hidden="1" thickBot="1" x14ac:dyDescent="0.3">
      <c r="A85" s="13" t="s">
        <v>14</v>
      </c>
      <c r="B85" s="14">
        <v>7.5</v>
      </c>
      <c r="C85" s="15">
        <v>10.5</v>
      </c>
      <c r="D85" s="15">
        <v>7.5</v>
      </c>
      <c r="E85" s="15">
        <v>10</v>
      </c>
      <c r="F85" s="15">
        <v>7.5</v>
      </c>
      <c r="G85" s="15">
        <v>7.5</v>
      </c>
      <c r="H85" s="16">
        <v>0</v>
      </c>
      <c r="I85" s="165"/>
      <c r="J85" s="166"/>
      <c r="K85" s="289" t="str">
        <f t="shared" si="25"/>
        <v>0</v>
      </c>
      <c r="L85" s="18" t="s">
        <v>14</v>
      </c>
    </row>
    <row r="86" spans="1:12" ht="16.5" thickBot="1" x14ac:dyDescent="0.3">
      <c r="A86" s="35" t="s">
        <v>19</v>
      </c>
      <c r="B86" s="36">
        <v>245</v>
      </c>
      <c r="C86" s="37">
        <v>0</v>
      </c>
      <c r="D86" s="37">
        <v>453</v>
      </c>
      <c r="E86" s="37">
        <v>326</v>
      </c>
      <c r="F86" s="37">
        <v>270</v>
      </c>
      <c r="G86" s="37">
        <v>365</v>
      </c>
      <c r="H86" s="38">
        <v>0</v>
      </c>
      <c r="I86" s="179">
        <f t="shared" ref="I86" si="30">SUM(B86:H86)</f>
        <v>1659</v>
      </c>
      <c r="J86" s="180">
        <f>SUM(B87:H87)</f>
        <v>40</v>
      </c>
      <c r="K86" s="294">
        <f t="shared" si="25"/>
        <v>41.475000000000001</v>
      </c>
      <c r="L86" s="35" t="s">
        <v>19</v>
      </c>
    </row>
    <row r="87" spans="1:12" ht="16.5" hidden="1" thickBot="1" x14ac:dyDescent="0.3">
      <c r="A87" s="13" t="s">
        <v>14</v>
      </c>
      <c r="B87" s="14">
        <v>7.5</v>
      </c>
      <c r="C87" s="15">
        <v>0</v>
      </c>
      <c r="D87" s="15">
        <v>10.5</v>
      </c>
      <c r="E87" s="15">
        <v>7.5</v>
      </c>
      <c r="F87" s="15">
        <v>7</v>
      </c>
      <c r="G87" s="15">
        <v>7.5</v>
      </c>
      <c r="H87" s="16">
        <v>0</v>
      </c>
      <c r="I87" s="165"/>
      <c r="J87" s="166"/>
      <c r="K87" s="289" t="str">
        <f t="shared" si="25"/>
        <v>0</v>
      </c>
      <c r="L87" s="18" t="s">
        <v>14</v>
      </c>
    </row>
    <row r="88" spans="1:12" ht="16.5" thickBot="1" x14ac:dyDescent="0.3">
      <c r="A88" s="39" t="s">
        <v>20</v>
      </c>
      <c r="B88" s="40">
        <v>330</v>
      </c>
      <c r="C88" s="41">
        <v>603</v>
      </c>
      <c r="D88" s="41">
        <v>620</v>
      </c>
      <c r="E88" s="41">
        <v>776</v>
      </c>
      <c r="F88" s="41">
        <v>510</v>
      </c>
      <c r="G88" s="41">
        <v>385</v>
      </c>
      <c r="H88" s="42">
        <v>240</v>
      </c>
      <c r="I88" s="182">
        <f t="shared" ref="I88" si="31">SUM(B88:H88)</f>
        <v>3464</v>
      </c>
      <c r="J88" s="183">
        <f>SUM(B89:H89)</f>
        <v>53.5</v>
      </c>
      <c r="K88" s="295">
        <f t="shared" si="25"/>
        <v>64.747663551401871</v>
      </c>
      <c r="L88" s="39" t="s">
        <v>20</v>
      </c>
    </row>
    <row r="89" spans="1:12" ht="16.5" hidden="1" thickBot="1" x14ac:dyDescent="0.3">
      <c r="A89" s="13" t="s">
        <v>14</v>
      </c>
      <c r="B89" s="212">
        <v>7.5</v>
      </c>
      <c r="C89" s="213">
        <v>10.5</v>
      </c>
      <c r="D89" s="213">
        <v>7.5</v>
      </c>
      <c r="E89" s="213">
        <v>10</v>
      </c>
      <c r="F89" s="213">
        <v>7.5</v>
      </c>
      <c r="G89" s="213">
        <v>7.5</v>
      </c>
      <c r="H89" s="214">
        <v>3</v>
      </c>
      <c r="I89" s="165"/>
      <c r="J89" s="166"/>
      <c r="K89" s="289" t="str">
        <f t="shared" si="25"/>
        <v>0</v>
      </c>
      <c r="L89" s="18" t="s">
        <v>14</v>
      </c>
    </row>
    <row r="90" spans="1:12" ht="16.5" thickBot="1" x14ac:dyDescent="0.3">
      <c r="A90" s="272" t="s">
        <v>21</v>
      </c>
      <c r="B90" s="267">
        <v>0</v>
      </c>
      <c r="C90" s="222">
        <v>0</v>
      </c>
      <c r="D90" s="222">
        <v>0</v>
      </c>
      <c r="E90" s="222">
        <v>0</v>
      </c>
      <c r="F90" s="222">
        <v>0</v>
      </c>
      <c r="G90" s="222">
        <v>0</v>
      </c>
      <c r="H90" s="268">
        <v>0</v>
      </c>
      <c r="I90" s="273">
        <f t="shared" ref="I90" si="32">SUM(B90:H90)</f>
        <v>0</v>
      </c>
      <c r="J90" s="186">
        <f>SUM(B91:H91)</f>
        <v>0</v>
      </c>
      <c r="K90" s="296" t="str">
        <f t="shared" si="25"/>
        <v>0</v>
      </c>
      <c r="L90" s="43" t="s">
        <v>21</v>
      </c>
    </row>
    <row r="91" spans="1:12" ht="16.5" hidden="1" thickBot="1" x14ac:dyDescent="0.3">
      <c r="A91" s="13" t="s">
        <v>14</v>
      </c>
      <c r="B91" s="217"/>
      <c r="C91" s="218"/>
      <c r="D91" s="218"/>
      <c r="E91" s="218"/>
      <c r="F91" s="218"/>
      <c r="G91" s="218"/>
      <c r="H91" s="219"/>
      <c r="I91" s="165"/>
      <c r="J91" s="166"/>
      <c r="K91" s="289" t="str">
        <f t="shared" si="25"/>
        <v>0</v>
      </c>
      <c r="L91" s="18" t="s">
        <v>14</v>
      </c>
    </row>
    <row r="92" spans="1:12" ht="16.5" thickBot="1" x14ac:dyDescent="0.3">
      <c r="A92" s="47" t="s">
        <v>22</v>
      </c>
      <c r="B92" s="48">
        <v>175</v>
      </c>
      <c r="C92" s="49">
        <v>276</v>
      </c>
      <c r="D92" s="49">
        <v>122</v>
      </c>
      <c r="E92" s="49">
        <v>97</v>
      </c>
      <c r="F92" s="49">
        <v>169</v>
      </c>
      <c r="G92" s="49">
        <v>130</v>
      </c>
      <c r="H92" s="50">
        <v>0</v>
      </c>
      <c r="I92" s="187">
        <f t="shared" ref="I92" si="33">SUM(B92:H92)</f>
        <v>969</v>
      </c>
      <c r="J92" s="188">
        <f>SUM(B93:H93)</f>
        <v>34.5</v>
      </c>
      <c r="K92" s="297">
        <f t="shared" si="25"/>
        <v>28.086956521739129</v>
      </c>
      <c r="L92" s="47" t="s">
        <v>22</v>
      </c>
    </row>
    <row r="93" spans="1:12" ht="16.5" hidden="1" thickBot="1" x14ac:dyDescent="0.3">
      <c r="A93" s="13" t="s">
        <v>14</v>
      </c>
      <c r="B93" s="14">
        <v>6.5</v>
      </c>
      <c r="C93" s="15">
        <v>9.5</v>
      </c>
      <c r="D93" s="15">
        <v>5.5</v>
      </c>
      <c r="E93" s="15">
        <v>0</v>
      </c>
      <c r="F93" s="15">
        <v>6.5</v>
      </c>
      <c r="G93" s="15">
        <v>6.5</v>
      </c>
      <c r="H93" s="16">
        <v>0</v>
      </c>
      <c r="I93" s="165"/>
      <c r="J93" s="166"/>
      <c r="K93" s="289" t="str">
        <f t="shared" si="25"/>
        <v>0</v>
      </c>
      <c r="L93" s="18" t="s">
        <v>14</v>
      </c>
    </row>
    <row r="94" spans="1:12" ht="16.5" thickBot="1" x14ac:dyDescent="0.3">
      <c r="A94" s="51" t="s">
        <v>23</v>
      </c>
      <c r="B94" s="52">
        <v>889</v>
      </c>
      <c r="C94" s="53">
        <v>602</v>
      </c>
      <c r="D94" s="53">
        <v>892</v>
      </c>
      <c r="E94" s="53">
        <v>1022</v>
      </c>
      <c r="F94" s="53">
        <v>781</v>
      </c>
      <c r="G94" s="53">
        <v>634</v>
      </c>
      <c r="H94" s="54">
        <v>303</v>
      </c>
      <c r="I94" s="190">
        <f t="shared" ref="I94" si="34">SUM(B94:H94)</f>
        <v>5123</v>
      </c>
      <c r="J94" s="191">
        <f>SUM(B95:H95)</f>
        <v>56.5</v>
      </c>
      <c r="K94" s="298">
        <f t="shared" si="25"/>
        <v>90.672566371681413</v>
      </c>
      <c r="L94" s="51" t="s">
        <v>23</v>
      </c>
    </row>
    <row r="95" spans="1:12" ht="16.5" hidden="1" thickBot="1" x14ac:dyDescent="0.3">
      <c r="A95" s="13" t="s">
        <v>14</v>
      </c>
      <c r="B95" s="14">
        <v>10.5</v>
      </c>
      <c r="C95" s="15">
        <v>7.5</v>
      </c>
      <c r="D95" s="15">
        <v>10.5</v>
      </c>
      <c r="E95" s="15">
        <v>10</v>
      </c>
      <c r="F95" s="15">
        <v>7.5</v>
      </c>
      <c r="G95" s="15">
        <v>7.5</v>
      </c>
      <c r="H95" s="16">
        <v>3</v>
      </c>
      <c r="I95" s="165"/>
      <c r="J95" s="166"/>
      <c r="K95" s="289" t="str">
        <f t="shared" si="25"/>
        <v>0</v>
      </c>
      <c r="L95" s="18" t="s">
        <v>14</v>
      </c>
    </row>
    <row r="96" spans="1:12" ht="16.5" thickBot="1" x14ac:dyDescent="0.3">
      <c r="A96" s="55" t="s">
        <v>24</v>
      </c>
      <c r="B96" s="56"/>
      <c r="C96" s="57"/>
      <c r="D96" s="57"/>
      <c r="E96" s="57"/>
      <c r="F96" s="57"/>
      <c r="G96" s="57"/>
      <c r="H96" s="58"/>
      <c r="I96" s="193">
        <f t="shared" ref="I96" si="35">SUM(B96:H96)</f>
        <v>0</v>
      </c>
      <c r="J96" s="194">
        <f>SUM(B97:H97)</f>
        <v>43</v>
      </c>
      <c r="K96" s="299">
        <f t="shared" si="25"/>
        <v>0</v>
      </c>
      <c r="L96" s="55" t="s">
        <v>24</v>
      </c>
    </row>
    <row r="97" spans="1:12" ht="16.5" hidden="1" thickBot="1" x14ac:dyDescent="0.3">
      <c r="A97" s="13" t="s">
        <v>14</v>
      </c>
      <c r="B97" s="14">
        <v>7.5</v>
      </c>
      <c r="C97" s="15">
        <v>10.5</v>
      </c>
      <c r="D97" s="15">
        <v>0</v>
      </c>
      <c r="E97" s="15">
        <v>10</v>
      </c>
      <c r="F97" s="15">
        <v>7.5</v>
      </c>
      <c r="G97" s="15">
        <v>7.5</v>
      </c>
      <c r="H97" s="16">
        <v>0</v>
      </c>
      <c r="I97" s="165"/>
      <c r="J97" s="166"/>
      <c r="K97" s="289" t="str">
        <f t="shared" si="25"/>
        <v>0</v>
      </c>
      <c r="L97" s="18" t="s">
        <v>14</v>
      </c>
    </row>
    <row r="98" spans="1:12" ht="16.5" thickBot="1" x14ac:dyDescent="0.3">
      <c r="A98" s="59" t="s">
        <v>25</v>
      </c>
      <c r="B98" s="60">
        <v>0</v>
      </c>
      <c r="C98" s="61">
        <v>0</v>
      </c>
      <c r="D98" s="61">
        <v>0</v>
      </c>
      <c r="E98" s="61">
        <v>0</v>
      </c>
      <c r="F98" s="61">
        <v>0</v>
      </c>
      <c r="G98" s="61">
        <v>0</v>
      </c>
      <c r="H98" s="62">
        <v>0</v>
      </c>
      <c r="I98" s="196">
        <f t="shared" ref="I98" si="36">SUM(B98:H98)</f>
        <v>0</v>
      </c>
      <c r="J98" s="197">
        <f>SUM(B99:H99)</f>
        <v>0</v>
      </c>
      <c r="K98" s="300" t="str">
        <f t="shared" si="25"/>
        <v>0</v>
      </c>
      <c r="L98" s="59" t="s">
        <v>25</v>
      </c>
    </row>
    <row r="99" spans="1:12" ht="16.5" hidden="1" thickBot="1" x14ac:dyDescent="0.3">
      <c r="A99" s="13" t="s">
        <v>14</v>
      </c>
      <c r="B99" s="14"/>
      <c r="C99" s="15"/>
      <c r="D99" s="15"/>
      <c r="E99" s="15"/>
      <c r="F99" s="15"/>
      <c r="G99" s="15"/>
      <c r="H99" s="16"/>
      <c r="I99" s="165"/>
      <c r="J99" s="166"/>
      <c r="K99" s="289" t="str">
        <f t="shared" si="25"/>
        <v>0</v>
      </c>
      <c r="L99" s="18" t="s">
        <v>14</v>
      </c>
    </row>
    <row r="100" spans="1:12" ht="16.5" thickBot="1" x14ac:dyDescent="0.3">
      <c r="A100" s="63" t="s">
        <v>26</v>
      </c>
      <c r="B100" s="64">
        <v>0</v>
      </c>
      <c r="C100" s="65">
        <v>0</v>
      </c>
      <c r="D100" s="65">
        <v>0</v>
      </c>
      <c r="E100" s="65">
        <v>0</v>
      </c>
      <c r="F100" s="65">
        <v>0</v>
      </c>
      <c r="G100" s="65">
        <v>0</v>
      </c>
      <c r="H100" s="66">
        <v>0</v>
      </c>
      <c r="I100" s="199">
        <f t="shared" ref="I100" si="37">SUM(B100:H100)</f>
        <v>0</v>
      </c>
      <c r="J100" s="200">
        <f>SUM(B101:H101)</f>
        <v>0</v>
      </c>
      <c r="K100" s="301" t="str">
        <f t="shared" si="25"/>
        <v>0</v>
      </c>
      <c r="L100" s="63" t="s">
        <v>26</v>
      </c>
    </row>
    <row r="101" spans="1:12" ht="16.5" hidden="1" thickBot="1" x14ac:dyDescent="0.3">
      <c r="A101" s="13" t="s">
        <v>14</v>
      </c>
      <c r="B101" s="14"/>
      <c r="C101" s="15"/>
      <c r="D101" s="15"/>
      <c r="E101" s="15"/>
      <c r="F101" s="15"/>
      <c r="G101" s="15"/>
      <c r="H101" s="16"/>
      <c r="I101" s="165"/>
      <c r="J101" s="166"/>
      <c r="K101" s="289" t="str">
        <f t="shared" si="25"/>
        <v>0</v>
      </c>
      <c r="L101" s="18" t="s">
        <v>14</v>
      </c>
    </row>
    <row r="102" spans="1:12" ht="16.5" thickBot="1" x14ac:dyDescent="0.3">
      <c r="A102" s="67" t="s">
        <v>27</v>
      </c>
      <c r="B102" s="68">
        <v>0</v>
      </c>
      <c r="C102" s="69">
        <v>0</v>
      </c>
      <c r="D102" s="69">
        <v>0</v>
      </c>
      <c r="E102" s="69">
        <v>0</v>
      </c>
      <c r="F102" s="69">
        <v>0</v>
      </c>
      <c r="G102" s="69">
        <v>0</v>
      </c>
      <c r="H102" s="70">
        <v>0</v>
      </c>
      <c r="I102" s="202">
        <f t="shared" ref="I102" si="38">SUM(B102:H102)</f>
        <v>0</v>
      </c>
      <c r="J102" s="203">
        <f>SUM(B103:H103)</f>
        <v>0</v>
      </c>
      <c r="K102" s="302" t="str">
        <f t="shared" si="25"/>
        <v>0</v>
      </c>
      <c r="L102" s="67" t="s">
        <v>27</v>
      </c>
    </row>
    <row r="103" spans="1:12" ht="16.5" hidden="1" thickBot="1" x14ac:dyDescent="0.3">
      <c r="A103" s="71" t="s">
        <v>14</v>
      </c>
      <c r="B103" s="14"/>
      <c r="C103" s="15"/>
      <c r="D103" s="15"/>
      <c r="E103" s="15"/>
      <c r="F103" s="15"/>
      <c r="G103" s="15"/>
      <c r="H103" s="16"/>
      <c r="I103" s="165"/>
      <c r="J103" s="205">
        <f t="shared" ref="J103:J105" si="39">SUM(B104:H104)</f>
        <v>263</v>
      </c>
      <c r="K103" s="289">
        <f t="shared" si="25"/>
        <v>0</v>
      </c>
      <c r="L103" s="18" t="s">
        <v>14</v>
      </c>
    </row>
    <row r="104" spans="1:12" ht="15.75" thickBot="1" x14ac:dyDescent="0.3">
      <c r="A104" s="73" t="s">
        <v>28</v>
      </c>
      <c r="B104" s="74">
        <v>0</v>
      </c>
      <c r="C104" s="75">
        <v>93</v>
      </c>
      <c r="D104" s="75">
        <v>38</v>
      </c>
      <c r="E104" s="75">
        <v>85</v>
      </c>
      <c r="F104" s="75">
        <v>47</v>
      </c>
      <c r="G104" s="75">
        <v>0</v>
      </c>
      <c r="H104" s="76">
        <v>0</v>
      </c>
      <c r="I104" s="206">
        <f t="shared" ref="I104" si="40">SUM(B104:H104)</f>
        <v>263</v>
      </c>
      <c r="J104" s="207">
        <f t="shared" si="39"/>
        <v>16</v>
      </c>
      <c r="K104" s="303">
        <f t="shared" si="25"/>
        <v>16.4375</v>
      </c>
      <c r="L104" s="73" t="s">
        <v>28</v>
      </c>
    </row>
    <row r="105" spans="1:12" ht="16.5" hidden="1" thickBot="1" x14ac:dyDescent="0.3">
      <c r="A105" s="71" t="s">
        <v>14</v>
      </c>
      <c r="B105" s="14">
        <v>0</v>
      </c>
      <c r="C105" s="15">
        <v>4</v>
      </c>
      <c r="D105" s="15">
        <v>4</v>
      </c>
      <c r="E105" s="15">
        <v>4</v>
      </c>
      <c r="F105" s="15">
        <v>4</v>
      </c>
      <c r="G105" s="15">
        <v>0</v>
      </c>
      <c r="H105" s="16">
        <v>0</v>
      </c>
      <c r="I105" s="165"/>
      <c r="J105" s="205">
        <f t="shared" si="39"/>
        <v>114</v>
      </c>
      <c r="K105" s="289">
        <f t="shared" si="25"/>
        <v>0</v>
      </c>
      <c r="L105" s="18" t="s">
        <v>14</v>
      </c>
    </row>
    <row r="106" spans="1:12" x14ac:dyDescent="0.25">
      <c r="A106" s="77" t="s">
        <v>29</v>
      </c>
      <c r="B106" s="78">
        <v>0</v>
      </c>
      <c r="C106" s="79">
        <v>27</v>
      </c>
      <c r="D106" s="79">
        <v>28</v>
      </c>
      <c r="E106" s="79">
        <v>33</v>
      </c>
      <c r="F106" s="79">
        <v>26</v>
      </c>
      <c r="G106" s="79">
        <v>0</v>
      </c>
      <c r="H106" s="80">
        <v>0</v>
      </c>
      <c r="I106" s="209">
        <f t="shared" ref="I106" si="41">SUM(B106:H106)</f>
        <v>114</v>
      </c>
      <c r="J106" s="210">
        <f>SUM(B107:H107)</f>
        <v>16</v>
      </c>
      <c r="K106" s="304">
        <f t="shared" si="25"/>
        <v>7.125</v>
      </c>
      <c r="L106" s="77" t="s">
        <v>29</v>
      </c>
    </row>
    <row r="107" spans="1:12" ht="15.75" hidden="1" thickBot="1" x14ac:dyDescent="0.3">
      <c r="A107" s="71" t="s">
        <v>14</v>
      </c>
      <c r="B107" s="81">
        <v>0</v>
      </c>
      <c r="C107" s="82">
        <v>4</v>
      </c>
      <c r="D107" s="82">
        <v>4</v>
      </c>
      <c r="E107" s="82">
        <v>4</v>
      </c>
      <c r="F107" s="82">
        <v>4</v>
      </c>
      <c r="G107" s="82">
        <v>0</v>
      </c>
      <c r="H107" s="83">
        <v>0</v>
      </c>
      <c r="I107" s="81"/>
      <c r="J107" s="82"/>
      <c r="K107" s="83"/>
      <c r="L107" s="71"/>
    </row>
    <row r="108" spans="1:12" ht="15.75" thickBot="1" x14ac:dyDescent="0.3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1:12" ht="24" thickBot="1" x14ac:dyDescent="0.3">
      <c r="A109" s="1"/>
      <c r="B109" s="276" t="s">
        <v>0</v>
      </c>
      <c r="C109" s="277"/>
      <c r="D109" s="277"/>
      <c r="E109" s="277"/>
      <c r="F109" s="277"/>
      <c r="G109" s="277"/>
      <c r="H109" s="277"/>
      <c r="I109" s="277"/>
      <c r="J109" s="277"/>
      <c r="K109" s="278"/>
      <c r="L109" s="2"/>
    </row>
    <row r="110" spans="1:12" x14ac:dyDescent="0.25">
      <c r="A110" s="276" t="s">
        <v>1</v>
      </c>
      <c r="B110" s="133" t="s">
        <v>2</v>
      </c>
      <c r="C110" s="134" t="s">
        <v>3</v>
      </c>
      <c r="D110" s="134" t="s">
        <v>4</v>
      </c>
      <c r="E110" s="134" t="s">
        <v>5</v>
      </c>
      <c r="F110" s="134" t="s">
        <v>6</v>
      </c>
      <c r="G110" s="134" t="s">
        <v>7</v>
      </c>
      <c r="H110" s="135" t="s">
        <v>8</v>
      </c>
      <c r="I110" s="286" t="s">
        <v>9</v>
      </c>
      <c r="J110" s="281" t="s">
        <v>10</v>
      </c>
      <c r="K110" s="283" t="s">
        <v>11</v>
      </c>
      <c r="L110" s="274" t="s">
        <v>12</v>
      </c>
    </row>
    <row r="111" spans="1:12" ht="15.75" thickBot="1" x14ac:dyDescent="0.3">
      <c r="A111" s="285"/>
      <c r="B111" s="6">
        <f>H75+1</f>
        <v>42814</v>
      </c>
      <c r="C111" s="7">
        <f>B111+1</f>
        <v>42815</v>
      </c>
      <c r="D111" s="7">
        <f t="shared" ref="D111:H111" si="42">C111+1</f>
        <v>42816</v>
      </c>
      <c r="E111" s="7">
        <f t="shared" si="42"/>
        <v>42817</v>
      </c>
      <c r="F111" s="7">
        <f t="shared" si="42"/>
        <v>42818</v>
      </c>
      <c r="G111" s="7">
        <f t="shared" si="42"/>
        <v>42819</v>
      </c>
      <c r="H111" s="8">
        <f t="shared" si="42"/>
        <v>42820</v>
      </c>
      <c r="I111" s="287"/>
      <c r="J111" s="282"/>
      <c r="K111" s="284"/>
      <c r="L111" s="275"/>
    </row>
    <row r="112" spans="1:12" ht="16.5" thickBot="1" x14ac:dyDescent="0.3">
      <c r="A112" s="225" t="s">
        <v>13</v>
      </c>
      <c r="B112" s="10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2">
        <v>0</v>
      </c>
      <c r="I112" s="245">
        <f t="shared" ref="I112" si="43">SUM(B112:H112)</f>
        <v>0</v>
      </c>
      <c r="J112" s="163">
        <f>SUM(B113:H113)</f>
        <v>0</v>
      </c>
      <c r="K112" s="288" t="str">
        <f>IFERROR((I112/J112), "0")</f>
        <v>0</v>
      </c>
      <c r="L112" s="9" t="s">
        <v>13</v>
      </c>
    </row>
    <row r="113" spans="1:12" ht="16.5" hidden="1" thickBot="1" x14ac:dyDescent="0.3">
      <c r="A113" s="226" t="s">
        <v>14</v>
      </c>
      <c r="B113" s="14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6">
        <v>0</v>
      </c>
      <c r="I113" s="246"/>
      <c r="J113" s="166"/>
      <c r="K113" s="289" t="str">
        <f t="shared" ref="K113:K142" si="44">IFERROR((I113/J113), "0")</f>
        <v>0</v>
      </c>
      <c r="L113" s="18" t="s">
        <v>14</v>
      </c>
    </row>
    <row r="114" spans="1:12" ht="16.5" thickBot="1" x14ac:dyDescent="0.3">
      <c r="A114" s="227" t="s">
        <v>15</v>
      </c>
      <c r="B114" s="20">
        <v>72</v>
      </c>
      <c r="C114" s="21">
        <v>0</v>
      </c>
      <c r="D114" s="21">
        <v>64</v>
      </c>
      <c r="E114" s="21">
        <v>154</v>
      </c>
      <c r="F114" s="21">
        <v>126</v>
      </c>
      <c r="G114" s="21">
        <v>57</v>
      </c>
      <c r="H114" s="22">
        <v>0</v>
      </c>
      <c r="I114" s="247">
        <f t="shared" ref="I114" si="45">SUM(B114:H114)</f>
        <v>473</v>
      </c>
      <c r="J114" s="168">
        <f>SUM(B115:H115)</f>
        <v>35</v>
      </c>
      <c r="K114" s="290">
        <f t="shared" si="44"/>
        <v>13.514285714285714</v>
      </c>
      <c r="L114" s="19" t="s">
        <v>15</v>
      </c>
    </row>
    <row r="115" spans="1:12" ht="16.5" hidden="1" thickBot="1" x14ac:dyDescent="0.3">
      <c r="A115" s="226" t="s">
        <v>14</v>
      </c>
      <c r="B115" s="14">
        <v>6.5</v>
      </c>
      <c r="C115" s="15">
        <v>0</v>
      </c>
      <c r="D115" s="15">
        <v>6.5</v>
      </c>
      <c r="E115" s="15">
        <v>9.5</v>
      </c>
      <c r="F115" s="15">
        <v>6</v>
      </c>
      <c r="G115" s="15">
        <v>6.5</v>
      </c>
      <c r="H115" s="16">
        <v>0</v>
      </c>
      <c r="I115" s="246"/>
      <c r="J115" s="166"/>
      <c r="K115" s="289" t="str">
        <f t="shared" si="44"/>
        <v>0</v>
      </c>
      <c r="L115" s="18" t="s">
        <v>14</v>
      </c>
    </row>
    <row r="116" spans="1:12" ht="16.5" thickBot="1" x14ac:dyDescent="0.3">
      <c r="A116" s="228" t="s">
        <v>16</v>
      </c>
      <c r="B116" s="24">
        <v>902</v>
      </c>
      <c r="C116" s="25">
        <v>856</v>
      </c>
      <c r="D116" s="25">
        <v>891</v>
      </c>
      <c r="E116" s="25">
        <v>640</v>
      </c>
      <c r="F116" s="25">
        <v>788</v>
      </c>
      <c r="G116" s="25">
        <v>856</v>
      </c>
      <c r="H116" s="26">
        <v>348</v>
      </c>
      <c r="I116" s="248">
        <f t="shared" ref="I116" si="46">SUM(B116:H116)</f>
        <v>5281</v>
      </c>
      <c r="J116" s="171">
        <f>SUM(B117:H117)</f>
        <v>56.5</v>
      </c>
      <c r="K116" s="291">
        <f t="shared" si="44"/>
        <v>93.469026548672559</v>
      </c>
      <c r="L116" s="23" t="s">
        <v>16</v>
      </c>
    </row>
    <row r="117" spans="1:12" ht="16.5" hidden="1" thickBot="1" x14ac:dyDescent="0.3">
      <c r="A117" s="226" t="s">
        <v>14</v>
      </c>
      <c r="B117" s="14">
        <v>10</v>
      </c>
      <c r="C117" s="15">
        <v>7.5</v>
      </c>
      <c r="D117" s="15">
        <v>10.5</v>
      </c>
      <c r="E117" s="15">
        <v>7.5</v>
      </c>
      <c r="F117" s="15">
        <v>10.5</v>
      </c>
      <c r="G117" s="15">
        <v>7.5</v>
      </c>
      <c r="H117" s="16">
        <v>3</v>
      </c>
      <c r="I117" s="246"/>
      <c r="J117" s="166"/>
      <c r="K117" s="289" t="str">
        <f t="shared" si="44"/>
        <v>0</v>
      </c>
      <c r="L117" s="18" t="s">
        <v>14</v>
      </c>
    </row>
    <row r="118" spans="1:12" ht="16.5" thickBot="1" x14ac:dyDescent="0.3">
      <c r="A118" s="229" t="s">
        <v>17</v>
      </c>
      <c r="B118" s="28"/>
      <c r="C118" s="29"/>
      <c r="D118" s="29"/>
      <c r="E118" s="29"/>
      <c r="F118" s="29"/>
      <c r="G118" s="29"/>
      <c r="H118" s="30"/>
      <c r="I118" s="249">
        <f t="shared" ref="I118" si="47">SUM(B118:H118)</f>
        <v>0</v>
      </c>
      <c r="J118" s="174">
        <f>SUM(B119:H119)</f>
        <v>50.5</v>
      </c>
      <c r="K118" s="292">
        <f t="shared" si="44"/>
        <v>0</v>
      </c>
      <c r="L118" s="27" t="s">
        <v>17</v>
      </c>
    </row>
    <row r="119" spans="1:12" ht="16.5" hidden="1" thickBot="1" x14ac:dyDescent="0.3">
      <c r="A119" s="226" t="s">
        <v>14</v>
      </c>
      <c r="B119" s="14">
        <v>10.5</v>
      </c>
      <c r="C119" s="15">
        <v>7.5</v>
      </c>
      <c r="D119" s="15">
        <v>10</v>
      </c>
      <c r="E119" s="15">
        <v>7.5</v>
      </c>
      <c r="F119" s="15">
        <v>7.5</v>
      </c>
      <c r="G119" s="15">
        <v>7.5</v>
      </c>
      <c r="H119" s="16">
        <v>0</v>
      </c>
      <c r="I119" s="246"/>
      <c r="J119" s="166"/>
      <c r="K119" s="289" t="str">
        <f t="shared" si="44"/>
        <v>0</v>
      </c>
      <c r="L119" s="18" t="s">
        <v>14</v>
      </c>
    </row>
    <row r="120" spans="1:12" ht="16.5" thickBot="1" x14ac:dyDescent="0.3">
      <c r="A120" s="230" t="s">
        <v>18</v>
      </c>
      <c r="B120" s="32"/>
      <c r="C120" s="33"/>
      <c r="D120" s="33"/>
      <c r="E120" s="33"/>
      <c r="F120" s="33"/>
      <c r="G120" s="33"/>
      <c r="H120" s="34"/>
      <c r="I120" s="250">
        <f t="shared" ref="I120" si="48">SUM(B120:H120)</f>
        <v>0</v>
      </c>
      <c r="J120" s="177">
        <f>SUM(B121:H121)</f>
        <v>50.5</v>
      </c>
      <c r="K120" s="293">
        <f t="shared" si="44"/>
        <v>0</v>
      </c>
      <c r="L120" s="31" t="s">
        <v>18</v>
      </c>
    </row>
    <row r="121" spans="1:12" ht="16.5" hidden="1" thickBot="1" x14ac:dyDescent="0.3">
      <c r="A121" s="226" t="s">
        <v>14</v>
      </c>
      <c r="B121" s="14">
        <v>7.5</v>
      </c>
      <c r="C121" s="15">
        <v>10.5</v>
      </c>
      <c r="D121" s="15">
        <v>7.5</v>
      </c>
      <c r="E121" s="15">
        <v>10</v>
      </c>
      <c r="F121" s="15">
        <v>7.5</v>
      </c>
      <c r="G121" s="15">
        <v>7.5</v>
      </c>
      <c r="H121" s="16">
        <v>0</v>
      </c>
      <c r="I121" s="246"/>
      <c r="J121" s="166"/>
      <c r="K121" s="289" t="str">
        <f t="shared" si="44"/>
        <v>0</v>
      </c>
      <c r="L121" s="18" t="s">
        <v>14</v>
      </c>
    </row>
    <row r="122" spans="1:12" ht="16.5" thickBot="1" x14ac:dyDescent="0.3">
      <c r="A122" s="231" t="s">
        <v>19</v>
      </c>
      <c r="B122" s="36">
        <v>253</v>
      </c>
      <c r="C122" s="37">
        <v>0</v>
      </c>
      <c r="D122" s="37">
        <v>469</v>
      </c>
      <c r="E122" s="37">
        <v>281</v>
      </c>
      <c r="F122" s="37">
        <v>227</v>
      </c>
      <c r="G122" s="37">
        <v>281</v>
      </c>
      <c r="H122" s="38">
        <v>0</v>
      </c>
      <c r="I122" s="251">
        <f t="shared" ref="I122" si="49">SUM(B122:H122)</f>
        <v>1511</v>
      </c>
      <c r="J122" s="180">
        <f>SUM(B123:H123)</f>
        <v>40</v>
      </c>
      <c r="K122" s="294">
        <f t="shared" si="44"/>
        <v>37.774999999999999</v>
      </c>
      <c r="L122" s="35" t="s">
        <v>19</v>
      </c>
    </row>
    <row r="123" spans="1:12" ht="16.5" hidden="1" thickBot="1" x14ac:dyDescent="0.3">
      <c r="A123" s="226" t="s">
        <v>14</v>
      </c>
      <c r="B123" s="14">
        <v>7.5</v>
      </c>
      <c r="C123" s="15">
        <v>0</v>
      </c>
      <c r="D123" s="15">
        <v>10.5</v>
      </c>
      <c r="E123" s="15">
        <v>7.5</v>
      </c>
      <c r="F123" s="15">
        <v>7</v>
      </c>
      <c r="G123" s="15">
        <v>7.5</v>
      </c>
      <c r="H123" s="16">
        <v>0</v>
      </c>
      <c r="I123" s="246"/>
      <c r="J123" s="166"/>
      <c r="K123" s="289" t="str">
        <f t="shared" si="44"/>
        <v>0</v>
      </c>
      <c r="L123" s="18" t="s">
        <v>14</v>
      </c>
    </row>
    <row r="124" spans="1:12" ht="16.5" thickBot="1" x14ac:dyDescent="0.3">
      <c r="A124" s="232" t="s">
        <v>20</v>
      </c>
      <c r="B124" s="40">
        <v>476</v>
      </c>
      <c r="C124" s="41">
        <v>659</v>
      </c>
      <c r="D124" s="41">
        <v>555</v>
      </c>
      <c r="E124" s="41">
        <v>638</v>
      </c>
      <c r="F124" s="41">
        <v>493</v>
      </c>
      <c r="G124" s="41">
        <v>347</v>
      </c>
      <c r="H124" s="42">
        <v>225</v>
      </c>
      <c r="I124" s="252">
        <f t="shared" ref="I124" si="50">SUM(B124:H124)</f>
        <v>3393</v>
      </c>
      <c r="J124" s="183">
        <f>SUM(B125:H125)</f>
        <v>53.5</v>
      </c>
      <c r="K124" s="295">
        <f t="shared" si="44"/>
        <v>63.420560747663551</v>
      </c>
      <c r="L124" s="39" t="s">
        <v>20</v>
      </c>
    </row>
    <row r="125" spans="1:12" ht="16.5" hidden="1" thickBot="1" x14ac:dyDescent="0.3">
      <c r="A125" s="233" t="s">
        <v>14</v>
      </c>
      <c r="B125" s="212">
        <v>7.5</v>
      </c>
      <c r="C125" s="213">
        <v>10.5</v>
      </c>
      <c r="D125" s="213">
        <v>7.5</v>
      </c>
      <c r="E125" s="213">
        <v>10</v>
      </c>
      <c r="F125" s="213">
        <v>7.5</v>
      </c>
      <c r="G125" s="213">
        <v>7.5</v>
      </c>
      <c r="H125" s="214">
        <v>3</v>
      </c>
      <c r="I125" s="253"/>
      <c r="J125" s="215"/>
      <c r="K125" s="289" t="str">
        <f t="shared" si="44"/>
        <v>0</v>
      </c>
      <c r="L125" s="216" t="s">
        <v>14</v>
      </c>
    </row>
    <row r="126" spans="1:12" ht="16.5" thickBot="1" x14ac:dyDescent="0.3">
      <c r="A126" s="234" t="s">
        <v>21</v>
      </c>
      <c r="B126" s="267">
        <v>0</v>
      </c>
      <c r="C126" s="222">
        <v>0</v>
      </c>
      <c r="D126" s="222">
        <v>0</v>
      </c>
      <c r="E126" s="222">
        <v>0</v>
      </c>
      <c r="F126" s="222">
        <v>0</v>
      </c>
      <c r="G126" s="222">
        <v>0</v>
      </c>
      <c r="H126" s="268">
        <v>0</v>
      </c>
      <c r="I126" s="254">
        <f t="shared" ref="I126" si="51">SUM(B126:H126)</f>
        <v>0</v>
      </c>
      <c r="J126" s="223">
        <f>SUM(B127:H127)</f>
        <v>0</v>
      </c>
      <c r="K126" s="296" t="str">
        <f t="shared" si="44"/>
        <v>0</v>
      </c>
      <c r="L126" s="224" t="s">
        <v>21</v>
      </c>
    </row>
    <row r="127" spans="1:12" ht="16.5" hidden="1" thickBot="1" x14ac:dyDescent="0.3">
      <c r="A127" s="235" t="s">
        <v>14</v>
      </c>
      <c r="B127" s="217"/>
      <c r="C127" s="218"/>
      <c r="D127" s="218"/>
      <c r="E127" s="218"/>
      <c r="F127" s="218"/>
      <c r="G127" s="218"/>
      <c r="H127" s="219"/>
      <c r="I127" s="255"/>
      <c r="J127" s="220"/>
      <c r="K127" s="289" t="str">
        <f t="shared" si="44"/>
        <v>0</v>
      </c>
      <c r="L127" s="221" t="s">
        <v>14</v>
      </c>
    </row>
    <row r="128" spans="1:12" ht="16.5" thickBot="1" x14ac:dyDescent="0.3">
      <c r="A128" s="236" t="s">
        <v>22</v>
      </c>
      <c r="B128" s="48">
        <v>178</v>
      </c>
      <c r="C128" s="49">
        <v>298</v>
      </c>
      <c r="D128" s="49">
        <v>212</v>
      </c>
      <c r="E128" s="49">
        <v>159</v>
      </c>
      <c r="F128" s="49">
        <v>160</v>
      </c>
      <c r="G128" s="49">
        <v>137</v>
      </c>
      <c r="H128" s="50">
        <v>0</v>
      </c>
      <c r="I128" s="256">
        <f t="shared" ref="I128" si="52">SUM(B128:H128)</f>
        <v>1144</v>
      </c>
      <c r="J128" s="188">
        <f>SUM(B129:H129)</f>
        <v>34.5</v>
      </c>
      <c r="K128" s="297">
        <f t="shared" si="44"/>
        <v>33.159420289855071</v>
      </c>
      <c r="L128" s="47" t="s">
        <v>22</v>
      </c>
    </row>
    <row r="129" spans="1:12" ht="16.5" hidden="1" thickBot="1" x14ac:dyDescent="0.3">
      <c r="A129" s="226" t="s">
        <v>14</v>
      </c>
      <c r="B129" s="14">
        <v>6.5</v>
      </c>
      <c r="C129" s="15">
        <v>9.5</v>
      </c>
      <c r="D129" s="15">
        <v>5.5</v>
      </c>
      <c r="E129" s="15">
        <v>0</v>
      </c>
      <c r="F129" s="15">
        <v>6.5</v>
      </c>
      <c r="G129" s="15">
        <v>6.5</v>
      </c>
      <c r="H129" s="16">
        <v>0</v>
      </c>
      <c r="I129" s="246"/>
      <c r="J129" s="166"/>
      <c r="K129" s="289" t="str">
        <f t="shared" si="44"/>
        <v>0</v>
      </c>
      <c r="L129" s="18" t="s">
        <v>14</v>
      </c>
    </row>
    <row r="130" spans="1:12" ht="16.5" thickBot="1" x14ac:dyDescent="0.3">
      <c r="A130" s="237" t="s">
        <v>23</v>
      </c>
      <c r="B130" s="52">
        <v>788</v>
      </c>
      <c r="C130" s="53">
        <v>614</v>
      </c>
      <c r="D130" s="53">
        <v>886</v>
      </c>
      <c r="E130" s="53">
        <v>983</v>
      </c>
      <c r="F130" s="53">
        <v>507</v>
      </c>
      <c r="G130" s="53">
        <v>429</v>
      </c>
      <c r="H130" s="54">
        <v>192</v>
      </c>
      <c r="I130" s="257">
        <f t="shared" ref="I130" si="53">SUM(B130:H130)</f>
        <v>4399</v>
      </c>
      <c r="J130" s="191">
        <f>SUM(B131:H131)</f>
        <v>56.5</v>
      </c>
      <c r="K130" s="298">
        <f t="shared" si="44"/>
        <v>77.858407079646014</v>
      </c>
      <c r="L130" s="51" t="s">
        <v>23</v>
      </c>
    </row>
    <row r="131" spans="1:12" ht="16.5" hidden="1" thickBot="1" x14ac:dyDescent="0.3">
      <c r="A131" s="226" t="s">
        <v>14</v>
      </c>
      <c r="B131" s="14">
        <v>10.5</v>
      </c>
      <c r="C131" s="15">
        <v>7.5</v>
      </c>
      <c r="D131" s="15">
        <v>10.5</v>
      </c>
      <c r="E131" s="15">
        <v>10</v>
      </c>
      <c r="F131" s="15">
        <v>7.5</v>
      </c>
      <c r="G131" s="15">
        <v>7.5</v>
      </c>
      <c r="H131" s="16">
        <v>3</v>
      </c>
      <c r="I131" s="246"/>
      <c r="J131" s="166"/>
      <c r="K131" s="289" t="str">
        <f t="shared" si="44"/>
        <v>0</v>
      </c>
      <c r="L131" s="18" t="s">
        <v>14</v>
      </c>
    </row>
    <row r="132" spans="1:12" ht="16.5" thickBot="1" x14ac:dyDescent="0.3">
      <c r="A132" s="238" t="s">
        <v>24</v>
      </c>
      <c r="B132" s="56"/>
      <c r="C132" s="57"/>
      <c r="D132" s="57"/>
      <c r="E132" s="57"/>
      <c r="F132" s="57"/>
      <c r="G132" s="57"/>
      <c r="H132" s="58"/>
      <c r="I132" s="258">
        <f t="shared" ref="I132" si="54">SUM(B132:H132)</f>
        <v>0</v>
      </c>
      <c r="J132" s="194">
        <f>SUM(B133:H133)</f>
        <v>43</v>
      </c>
      <c r="K132" s="299">
        <f t="shared" si="44"/>
        <v>0</v>
      </c>
      <c r="L132" s="55" t="s">
        <v>24</v>
      </c>
    </row>
    <row r="133" spans="1:12" ht="16.5" hidden="1" thickBot="1" x14ac:dyDescent="0.3">
      <c r="A133" s="226" t="s">
        <v>14</v>
      </c>
      <c r="B133" s="14">
        <v>7.5</v>
      </c>
      <c r="C133" s="15">
        <v>10.5</v>
      </c>
      <c r="D133" s="15">
        <v>0</v>
      </c>
      <c r="E133" s="15">
        <v>10</v>
      </c>
      <c r="F133" s="15">
        <v>7.5</v>
      </c>
      <c r="G133" s="15">
        <v>7.5</v>
      </c>
      <c r="H133" s="16">
        <v>0</v>
      </c>
      <c r="I133" s="246"/>
      <c r="J133" s="166"/>
      <c r="K133" s="289" t="str">
        <f t="shared" si="44"/>
        <v>0</v>
      </c>
      <c r="L133" s="18" t="s">
        <v>14</v>
      </c>
    </row>
    <row r="134" spans="1:12" ht="16.5" thickBot="1" x14ac:dyDescent="0.3">
      <c r="A134" s="239" t="s">
        <v>25</v>
      </c>
      <c r="B134" s="60">
        <v>0</v>
      </c>
      <c r="C134" s="61">
        <v>0</v>
      </c>
      <c r="D134" s="61">
        <v>0</v>
      </c>
      <c r="E134" s="61">
        <v>0</v>
      </c>
      <c r="F134" s="61">
        <v>0</v>
      </c>
      <c r="G134" s="61">
        <v>0</v>
      </c>
      <c r="H134" s="62">
        <v>0</v>
      </c>
      <c r="I134" s="259">
        <f t="shared" ref="I134" si="55">SUM(B134:H134)</f>
        <v>0</v>
      </c>
      <c r="J134" s="197">
        <f>SUM(B135:H135)</f>
        <v>0</v>
      </c>
      <c r="K134" s="300" t="str">
        <f t="shared" si="44"/>
        <v>0</v>
      </c>
      <c r="L134" s="59" t="s">
        <v>25</v>
      </c>
    </row>
    <row r="135" spans="1:12" ht="16.5" hidden="1" thickBot="1" x14ac:dyDescent="0.3">
      <c r="A135" s="226" t="s">
        <v>14</v>
      </c>
      <c r="B135" s="14"/>
      <c r="C135" s="15"/>
      <c r="D135" s="15"/>
      <c r="E135" s="15"/>
      <c r="F135" s="15"/>
      <c r="G135" s="15"/>
      <c r="H135" s="16"/>
      <c r="I135" s="246"/>
      <c r="J135" s="166"/>
      <c r="K135" s="289" t="str">
        <f t="shared" si="44"/>
        <v>0</v>
      </c>
      <c r="L135" s="18" t="s">
        <v>14</v>
      </c>
    </row>
    <row r="136" spans="1:12" ht="16.5" thickBot="1" x14ac:dyDescent="0.3">
      <c r="A136" s="240" t="s">
        <v>26</v>
      </c>
      <c r="B136" s="64">
        <v>0</v>
      </c>
      <c r="C136" s="65">
        <v>0</v>
      </c>
      <c r="D136" s="65">
        <v>0</v>
      </c>
      <c r="E136" s="65">
        <v>0</v>
      </c>
      <c r="F136" s="65">
        <v>0</v>
      </c>
      <c r="G136" s="65">
        <v>0</v>
      </c>
      <c r="H136" s="66">
        <v>0</v>
      </c>
      <c r="I136" s="260">
        <f t="shared" ref="I136" si="56">SUM(B136:H136)</f>
        <v>0</v>
      </c>
      <c r="J136" s="200">
        <f>SUM(B137:H137)</f>
        <v>0</v>
      </c>
      <c r="K136" s="301" t="str">
        <f t="shared" si="44"/>
        <v>0</v>
      </c>
      <c r="L136" s="63" t="s">
        <v>26</v>
      </c>
    </row>
    <row r="137" spans="1:12" ht="16.5" hidden="1" thickBot="1" x14ac:dyDescent="0.3">
      <c r="A137" s="226" t="s">
        <v>14</v>
      </c>
      <c r="B137" s="14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6">
        <v>0</v>
      </c>
      <c r="I137" s="246"/>
      <c r="J137" s="166"/>
      <c r="K137" s="289" t="str">
        <f t="shared" si="44"/>
        <v>0</v>
      </c>
      <c r="L137" s="18" t="s">
        <v>14</v>
      </c>
    </row>
    <row r="138" spans="1:12" ht="16.5" thickBot="1" x14ac:dyDescent="0.3">
      <c r="A138" s="241" t="s">
        <v>27</v>
      </c>
      <c r="B138" s="68">
        <v>0</v>
      </c>
      <c r="C138" s="69">
        <v>0</v>
      </c>
      <c r="D138" s="69">
        <v>0</v>
      </c>
      <c r="E138" s="69">
        <v>0</v>
      </c>
      <c r="F138" s="69">
        <v>0</v>
      </c>
      <c r="G138" s="69">
        <v>0</v>
      </c>
      <c r="H138" s="70">
        <v>0</v>
      </c>
      <c r="I138" s="261">
        <f t="shared" ref="I138" si="57">SUM(B138:H138)</f>
        <v>0</v>
      </c>
      <c r="J138" s="203">
        <f>SUM(B139:H139)</f>
        <v>0</v>
      </c>
      <c r="K138" s="302" t="str">
        <f t="shared" si="44"/>
        <v>0</v>
      </c>
      <c r="L138" s="67" t="s">
        <v>27</v>
      </c>
    </row>
    <row r="139" spans="1:12" ht="16.5" hidden="1" thickBot="1" x14ac:dyDescent="0.3">
      <c r="A139" s="242" t="s">
        <v>14</v>
      </c>
      <c r="B139" s="14"/>
      <c r="C139" s="15"/>
      <c r="D139" s="15"/>
      <c r="E139" s="15"/>
      <c r="F139" s="15"/>
      <c r="G139" s="15"/>
      <c r="H139" s="16"/>
      <c r="I139" s="246"/>
      <c r="J139" s="205">
        <f t="shared" ref="J139:J141" si="58">SUM(B140:H140)</f>
        <v>273</v>
      </c>
      <c r="K139" s="289">
        <f t="shared" si="44"/>
        <v>0</v>
      </c>
      <c r="L139" s="18" t="s">
        <v>14</v>
      </c>
    </row>
    <row r="140" spans="1:12" ht="15.75" thickBot="1" x14ac:dyDescent="0.3">
      <c r="A140" s="243" t="s">
        <v>28</v>
      </c>
      <c r="B140" s="74">
        <v>0</v>
      </c>
      <c r="C140" s="75">
        <v>118</v>
      </c>
      <c r="D140" s="75">
        <v>31</v>
      </c>
      <c r="E140" s="75">
        <v>80</v>
      </c>
      <c r="F140" s="75">
        <v>44</v>
      </c>
      <c r="G140" s="75">
        <v>0</v>
      </c>
      <c r="H140" s="76">
        <v>0</v>
      </c>
      <c r="I140" s="262">
        <f t="shared" ref="I140" si="59">SUM(B140:H140)</f>
        <v>273</v>
      </c>
      <c r="J140" s="207">
        <f t="shared" si="58"/>
        <v>16</v>
      </c>
      <c r="K140" s="303">
        <f t="shared" si="44"/>
        <v>17.0625</v>
      </c>
      <c r="L140" s="73" t="s">
        <v>28</v>
      </c>
    </row>
    <row r="141" spans="1:12" ht="16.5" hidden="1" thickBot="1" x14ac:dyDescent="0.3">
      <c r="A141" s="242" t="s">
        <v>14</v>
      </c>
      <c r="B141" s="14">
        <v>0</v>
      </c>
      <c r="C141" s="15">
        <v>4</v>
      </c>
      <c r="D141" s="15">
        <v>4</v>
      </c>
      <c r="E141" s="15">
        <v>4</v>
      </c>
      <c r="F141" s="15">
        <v>4</v>
      </c>
      <c r="G141" s="15">
        <v>0</v>
      </c>
      <c r="H141" s="16">
        <v>0</v>
      </c>
      <c r="I141" s="246"/>
      <c r="J141" s="205">
        <f t="shared" si="58"/>
        <v>119</v>
      </c>
      <c r="K141" s="289">
        <f t="shared" si="44"/>
        <v>0</v>
      </c>
      <c r="L141" s="18" t="s">
        <v>14</v>
      </c>
    </row>
    <row r="142" spans="1:12" ht="15.75" thickBot="1" x14ac:dyDescent="0.3">
      <c r="A142" s="244" t="s">
        <v>29</v>
      </c>
      <c r="B142" s="269">
        <v>0</v>
      </c>
      <c r="C142" s="270">
        <v>20</v>
      </c>
      <c r="D142" s="270">
        <v>44</v>
      </c>
      <c r="E142" s="270">
        <v>25</v>
      </c>
      <c r="F142" s="270">
        <v>30</v>
      </c>
      <c r="G142" s="270">
        <v>0</v>
      </c>
      <c r="H142" s="271">
        <v>0</v>
      </c>
      <c r="I142" s="263">
        <f t="shared" ref="I142" si="60">SUM(B142:H142)</f>
        <v>119</v>
      </c>
      <c r="J142" s="210">
        <f>SUM(B143:H143)</f>
        <v>16</v>
      </c>
      <c r="K142" s="304">
        <f t="shared" si="44"/>
        <v>7.4375</v>
      </c>
      <c r="L142" s="77" t="s">
        <v>29</v>
      </c>
    </row>
    <row r="143" spans="1:12" ht="15.75" hidden="1" thickBot="1" x14ac:dyDescent="0.3">
      <c r="A143" s="71" t="s">
        <v>14</v>
      </c>
      <c r="B143" s="264">
        <v>0</v>
      </c>
      <c r="C143" s="265">
        <v>4</v>
      </c>
      <c r="D143" s="265">
        <v>4</v>
      </c>
      <c r="E143" s="265">
        <v>4</v>
      </c>
      <c r="F143" s="265">
        <v>4</v>
      </c>
      <c r="G143" s="265">
        <v>0</v>
      </c>
      <c r="H143" s="266">
        <v>0</v>
      </c>
      <c r="I143" s="81"/>
      <c r="J143" s="82"/>
      <c r="K143" s="83"/>
      <c r="L143" s="71"/>
    </row>
    <row r="144" spans="1:12" ht="15.75" thickBot="1" x14ac:dyDescent="0.3">
      <c r="A144" s="84"/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</row>
    <row r="145" spans="1:12" ht="24" thickBot="1" x14ac:dyDescent="0.3">
      <c r="A145" s="1"/>
      <c r="B145" s="276" t="s">
        <v>0</v>
      </c>
      <c r="C145" s="277"/>
      <c r="D145" s="277"/>
      <c r="E145" s="277"/>
      <c r="F145" s="277"/>
      <c r="G145" s="277"/>
      <c r="H145" s="277"/>
      <c r="I145" s="277"/>
      <c r="J145" s="277"/>
      <c r="K145" s="278"/>
      <c r="L145" s="2"/>
    </row>
    <row r="146" spans="1:12" x14ac:dyDescent="0.25">
      <c r="A146" s="274" t="s">
        <v>1</v>
      </c>
      <c r="B146" s="3" t="s">
        <v>2</v>
      </c>
      <c r="C146" s="4" t="s">
        <v>3</v>
      </c>
      <c r="D146" s="4" t="s">
        <v>4</v>
      </c>
      <c r="E146" s="4" t="s">
        <v>5</v>
      </c>
      <c r="F146" s="4" t="s">
        <v>6</v>
      </c>
      <c r="G146" s="86" t="s">
        <v>7</v>
      </c>
      <c r="H146" s="87" t="s">
        <v>8</v>
      </c>
      <c r="I146" s="279" t="s">
        <v>9</v>
      </c>
      <c r="J146" s="281" t="s">
        <v>10</v>
      </c>
      <c r="K146" s="283" t="s">
        <v>11</v>
      </c>
      <c r="L146" s="274" t="s">
        <v>12</v>
      </c>
    </row>
    <row r="147" spans="1:12" ht="15.75" thickBot="1" x14ac:dyDescent="0.3">
      <c r="A147" s="275"/>
      <c r="B147" s="6">
        <f>H111+1</f>
        <v>42821</v>
      </c>
      <c r="C147" s="7">
        <f>B147+1</f>
        <v>42822</v>
      </c>
      <c r="D147" s="7">
        <f t="shared" ref="D147:H147" si="61">C147+1</f>
        <v>42823</v>
      </c>
      <c r="E147" s="7">
        <f t="shared" si="61"/>
        <v>42824</v>
      </c>
      <c r="F147" s="7">
        <f t="shared" si="61"/>
        <v>42825</v>
      </c>
      <c r="G147" s="88">
        <f t="shared" si="61"/>
        <v>42826</v>
      </c>
      <c r="H147" s="89">
        <f t="shared" si="61"/>
        <v>42827</v>
      </c>
      <c r="I147" s="280"/>
      <c r="J147" s="282"/>
      <c r="K147" s="284"/>
      <c r="L147" s="275"/>
    </row>
    <row r="148" spans="1:12" ht="16.5" thickBot="1" x14ac:dyDescent="0.3">
      <c r="A148" s="9" t="s">
        <v>13</v>
      </c>
      <c r="B148" s="10">
        <v>0</v>
      </c>
      <c r="C148" s="11">
        <v>0</v>
      </c>
      <c r="D148" s="11">
        <v>0</v>
      </c>
      <c r="E148" s="11">
        <v>0</v>
      </c>
      <c r="F148" s="11">
        <v>0</v>
      </c>
      <c r="G148" s="90"/>
      <c r="H148" s="91"/>
      <c r="I148" s="162">
        <f t="shared" ref="I148" si="62">SUM(B148:H148)</f>
        <v>0</v>
      </c>
      <c r="J148" s="163">
        <f>SUM(B149:H149)</f>
        <v>0</v>
      </c>
      <c r="K148" s="288" t="str">
        <f>IFERROR((I148/J148), "0")</f>
        <v>0</v>
      </c>
      <c r="L148" s="9" t="s">
        <v>13</v>
      </c>
    </row>
    <row r="149" spans="1:12" ht="16.5" hidden="1" thickBot="1" x14ac:dyDescent="0.3">
      <c r="A149" s="13" t="s">
        <v>14</v>
      </c>
      <c r="B149" s="14">
        <v>0</v>
      </c>
      <c r="C149" s="15">
        <v>0</v>
      </c>
      <c r="D149" s="15">
        <v>0</v>
      </c>
      <c r="E149" s="15">
        <v>0</v>
      </c>
      <c r="F149" s="15">
        <v>0</v>
      </c>
      <c r="G149" s="92"/>
      <c r="H149" s="93"/>
      <c r="I149" s="165"/>
      <c r="J149" s="166"/>
      <c r="K149" s="289" t="str">
        <f t="shared" ref="K149:K178" si="63">IFERROR((I149/J149), "0")</f>
        <v>0</v>
      </c>
      <c r="L149" s="18" t="s">
        <v>14</v>
      </c>
    </row>
    <row r="150" spans="1:12" ht="16.5" thickBot="1" x14ac:dyDescent="0.3">
      <c r="A150" s="19" t="s">
        <v>15</v>
      </c>
      <c r="B150" s="20">
        <v>58</v>
      </c>
      <c r="C150" s="21">
        <v>0</v>
      </c>
      <c r="D150" s="21">
        <v>36</v>
      </c>
      <c r="E150" s="21">
        <v>145</v>
      </c>
      <c r="F150" s="21">
        <v>83</v>
      </c>
      <c r="G150" s="94"/>
      <c r="H150" s="95"/>
      <c r="I150" s="167">
        <f t="shared" ref="I150" si="64">SUM(B150:H150)</f>
        <v>322</v>
      </c>
      <c r="J150" s="168">
        <f>SUM(B151:H151)</f>
        <v>28.5</v>
      </c>
      <c r="K150" s="290">
        <f t="shared" si="63"/>
        <v>11.298245614035087</v>
      </c>
      <c r="L150" s="19" t="s">
        <v>15</v>
      </c>
    </row>
    <row r="151" spans="1:12" ht="16.5" hidden="1" thickBot="1" x14ac:dyDescent="0.3">
      <c r="A151" s="13" t="s">
        <v>14</v>
      </c>
      <c r="B151" s="14">
        <v>6.5</v>
      </c>
      <c r="C151" s="15">
        <v>0</v>
      </c>
      <c r="D151" s="15">
        <v>6.5</v>
      </c>
      <c r="E151" s="15">
        <v>9.5</v>
      </c>
      <c r="F151" s="15">
        <v>6</v>
      </c>
      <c r="G151" s="92"/>
      <c r="H151" s="93"/>
      <c r="I151" s="165"/>
      <c r="J151" s="166"/>
      <c r="K151" s="289" t="str">
        <f t="shared" si="63"/>
        <v>0</v>
      </c>
      <c r="L151" s="18" t="s">
        <v>14</v>
      </c>
    </row>
    <row r="152" spans="1:12" ht="16.5" thickBot="1" x14ac:dyDescent="0.3">
      <c r="A152" s="23" t="s">
        <v>16</v>
      </c>
      <c r="B152" s="24">
        <v>929</v>
      </c>
      <c r="C152" s="25">
        <v>740</v>
      </c>
      <c r="D152" s="25">
        <v>944</v>
      </c>
      <c r="E152" s="25">
        <v>772</v>
      </c>
      <c r="F152" s="25">
        <v>1004</v>
      </c>
      <c r="G152" s="94"/>
      <c r="H152" s="95"/>
      <c r="I152" s="170">
        <f t="shared" ref="I152" si="65">SUM(B152:H152)</f>
        <v>4389</v>
      </c>
      <c r="J152" s="171">
        <f>SUM(B153:H153)</f>
        <v>46</v>
      </c>
      <c r="K152" s="291">
        <f t="shared" si="63"/>
        <v>95.413043478260875</v>
      </c>
      <c r="L152" s="23" t="s">
        <v>16</v>
      </c>
    </row>
    <row r="153" spans="1:12" ht="16.5" hidden="1" thickBot="1" x14ac:dyDescent="0.3">
      <c r="A153" s="13" t="s">
        <v>14</v>
      </c>
      <c r="B153" s="14">
        <v>10</v>
      </c>
      <c r="C153" s="15">
        <v>7.5</v>
      </c>
      <c r="D153" s="15">
        <v>10.5</v>
      </c>
      <c r="E153" s="15">
        <v>7.5</v>
      </c>
      <c r="F153" s="15">
        <v>10.5</v>
      </c>
      <c r="G153" s="92"/>
      <c r="H153" s="93"/>
      <c r="I153" s="165"/>
      <c r="J153" s="166"/>
      <c r="K153" s="289" t="str">
        <f t="shared" si="63"/>
        <v>0</v>
      </c>
      <c r="L153" s="18" t="s">
        <v>14</v>
      </c>
    </row>
    <row r="154" spans="1:12" ht="16.5" thickBot="1" x14ac:dyDescent="0.3">
      <c r="A154" s="27" t="s">
        <v>17</v>
      </c>
      <c r="B154" s="28"/>
      <c r="C154" s="29"/>
      <c r="D154" s="29"/>
      <c r="E154" s="29"/>
      <c r="F154" s="29"/>
      <c r="G154" s="94"/>
      <c r="H154" s="95"/>
      <c r="I154" s="173">
        <f t="shared" ref="I154" si="66">SUM(B154:H154)</f>
        <v>0</v>
      </c>
      <c r="J154" s="174">
        <f>SUM(B155:H155)</f>
        <v>43</v>
      </c>
      <c r="K154" s="292">
        <f t="shared" si="63"/>
        <v>0</v>
      </c>
      <c r="L154" s="27" t="s">
        <v>17</v>
      </c>
    </row>
    <row r="155" spans="1:12" ht="16.5" hidden="1" thickBot="1" x14ac:dyDescent="0.3">
      <c r="A155" s="13" t="s">
        <v>14</v>
      </c>
      <c r="B155" s="14">
        <v>10.5</v>
      </c>
      <c r="C155" s="15">
        <v>7.5</v>
      </c>
      <c r="D155" s="15">
        <v>10</v>
      </c>
      <c r="E155" s="15">
        <v>7.5</v>
      </c>
      <c r="F155" s="15">
        <v>7.5</v>
      </c>
      <c r="G155" s="92"/>
      <c r="H155" s="93"/>
      <c r="I155" s="165"/>
      <c r="J155" s="166"/>
      <c r="K155" s="289" t="str">
        <f t="shared" si="63"/>
        <v>0</v>
      </c>
      <c r="L155" s="18" t="s">
        <v>14</v>
      </c>
    </row>
    <row r="156" spans="1:12" ht="16.5" thickBot="1" x14ac:dyDescent="0.3">
      <c r="A156" s="31" t="s">
        <v>18</v>
      </c>
      <c r="B156" s="32"/>
      <c r="C156" s="33"/>
      <c r="D156" s="33"/>
      <c r="E156" s="33"/>
      <c r="F156" s="33"/>
      <c r="G156" s="94"/>
      <c r="H156" s="95"/>
      <c r="I156" s="176">
        <f t="shared" ref="I156" si="67">SUM(B156:H156)</f>
        <v>0</v>
      </c>
      <c r="J156" s="177">
        <f>SUM(B157:H157)</f>
        <v>43</v>
      </c>
      <c r="K156" s="293">
        <f t="shared" si="63"/>
        <v>0</v>
      </c>
      <c r="L156" s="31" t="s">
        <v>18</v>
      </c>
    </row>
    <row r="157" spans="1:12" ht="16.5" hidden="1" thickBot="1" x14ac:dyDescent="0.3">
      <c r="A157" s="13" t="s">
        <v>14</v>
      </c>
      <c r="B157" s="14">
        <v>7.5</v>
      </c>
      <c r="C157" s="15">
        <v>10.5</v>
      </c>
      <c r="D157" s="15">
        <v>7.5</v>
      </c>
      <c r="E157" s="15">
        <v>10</v>
      </c>
      <c r="F157" s="15">
        <v>7.5</v>
      </c>
      <c r="G157" s="92"/>
      <c r="H157" s="93"/>
      <c r="I157" s="165"/>
      <c r="J157" s="166"/>
      <c r="K157" s="289" t="str">
        <f t="shared" si="63"/>
        <v>0</v>
      </c>
      <c r="L157" s="18" t="s">
        <v>14</v>
      </c>
    </row>
    <row r="158" spans="1:12" ht="16.5" thickBot="1" x14ac:dyDescent="0.3">
      <c r="A158" s="35" t="s">
        <v>19</v>
      </c>
      <c r="B158" s="36">
        <v>263</v>
      </c>
      <c r="C158" s="37">
        <v>0</v>
      </c>
      <c r="D158" s="37">
        <v>437</v>
      </c>
      <c r="E158" s="37">
        <v>367</v>
      </c>
      <c r="F158" s="37">
        <v>268</v>
      </c>
      <c r="G158" s="94"/>
      <c r="H158" s="95"/>
      <c r="I158" s="179">
        <f t="shared" ref="I158" si="68">SUM(B158:H158)</f>
        <v>1335</v>
      </c>
      <c r="J158" s="180">
        <f>SUM(B159:H159)</f>
        <v>32.5</v>
      </c>
      <c r="K158" s="294">
        <f t="shared" si="63"/>
        <v>41.07692307692308</v>
      </c>
      <c r="L158" s="35" t="s">
        <v>19</v>
      </c>
    </row>
    <row r="159" spans="1:12" ht="16.5" hidden="1" thickBot="1" x14ac:dyDescent="0.3">
      <c r="A159" s="13" t="s">
        <v>14</v>
      </c>
      <c r="B159" s="14">
        <v>7.5</v>
      </c>
      <c r="C159" s="15">
        <v>0</v>
      </c>
      <c r="D159" s="15">
        <v>10.5</v>
      </c>
      <c r="E159" s="15">
        <v>7.5</v>
      </c>
      <c r="F159" s="15">
        <v>7</v>
      </c>
      <c r="G159" s="92"/>
      <c r="H159" s="93"/>
      <c r="I159" s="165"/>
      <c r="J159" s="166"/>
      <c r="K159" s="289" t="str">
        <f t="shared" si="63"/>
        <v>0</v>
      </c>
      <c r="L159" s="18" t="s">
        <v>14</v>
      </c>
    </row>
    <row r="160" spans="1:12" ht="16.5" thickBot="1" x14ac:dyDescent="0.3">
      <c r="A160" s="39" t="s">
        <v>20</v>
      </c>
      <c r="B160" s="40">
        <v>385</v>
      </c>
      <c r="C160" s="41">
        <v>683</v>
      </c>
      <c r="D160" s="41">
        <v>557</v>
      </c>
      <c r="E160" s="41">
        <v>774</v>
      </c>
      <c r="F160" s="41">
        <v>664</v>
      </c>
      <c r="G160" s="94"/>
      <c r="H160" s="95"/>
      <c r="I160" s="182">
        <f t="shared" ref="I160" si="69">SUM(B160:H160)</f>
        <v>3063</v>
      </c>
      <c r="J160" s="183">
        <f>SUM(B161:H161)</f>
        <v>43</v>
      </c>
      <c r="K160" s="295">
        <f t="shared" si="63"/>
        <v>71.232558139534888</v>
      </c>
      <c r="L160" s="39" t="s">
        <v>20</v>
      </c>
    </row>
    <row r="161" spans="1:12" ht="16.5" hidden="1" thickBot="1" x14ac:dyDescent="0.3">
      <c r="A161" s="13" t="s">
        <v>14</v>
      </c>
      <c r="B161" s="14">
        <v>7.5</v>
      </c>
      <c r="C161" s="15">
        <v>10.5</v>
      </c>
      <c r="D161" s="15">
        <v>7.5</v>
      </c>
      <c r="E161" s="15">
        <v>10</v>
      </c>
      <c r="F161" s="15">
        <v>7.5</v>
      </c>
      <c r="G161" s="92"/>
      <c r="H161" s="93"/>
      <c r="I161" s="165"/>
      <c r="J161" s="166"/>
      <c r="K161" s="289" t="str">
        <f t="shared" si="63"/>
        <v>0</v>
      </c>
      <c r="L161" s="18" t="s">
        <v>14</v>
      </c>
    </row>
    <row r="162" spans="1:12" ht="16.5" thickBot="1" x14ac:dyDescent="0.3">
      <c r="A162" s="43" t="s">
        <v>21</v>
      </c>
      <c r="B162" s="110">
        <v>0</v>
      </c>
      <c r="C162" s="151">
        <v>0</v>
      </c>
      <c r="D162" s="151">
        <v>0</v>
      </c>
      <c r="E162" s="151">
        <v>0</v>
      </c>
      <c r="F162" s="151">
        <v>0</v>
      </c>
      <c r="G162" s="94"/>
      <c r="H162" s="95"/>
      <c r="I162" s="185">
        <f t="shared" ref="I162" si="70">SUM(B162:H162)</f>
        <v>0</v>
      </c>
      <c r="J162" s="186">
        <f>SUM(B163:H163)</f>
        <v>0</v>
      </c>
      <c r="K162" s="296" t="str">
        <f t="shared" si="63"/>
        <v>0</v>
      </c>
      <c r="L162" s="43" t="s">
        <v>21</v>
      </c>
    </row>
    <row r="163" spans="1:12" ht="16.5" hidden="1" thickBot="1" x14ac:dyDescent="0.3">
      <c r="A163" s="13" t="s">
        <v>14</v>
      </c>
      <c r="B163" s="14"/>
      <c r="C163" s="15"/>
      <c r="D163" s="15"/>
      <c r="E163" s="15"/>
      <c r="F163" s="15"/>
      <c r="G163" s="92"/>
      <c r="H163" s="93"/>
      <c r="I163" s="165"/>
      <c r="J163" s="166"/>
      <c r="K163" s="289" t="str">
        <f t="shared" si="63"/>
        <v>0</v>
      </c>
      <c r="L163" s="18" t="s">
        <v>14</v>
      </c>
    </row>
    <row r="164" spans="1:12" ht="16.5" thickBot="1" x14ac:dyDescent="0.3">
      <c r="A164" s="47" t="s">
        <v>22</v>
      </c>
      <c r="B164" s="48">
        <v>180</v>
      </c>
      <c r="C164" s="49">
        <v>275</v>
      </c>
      <c r="D164" s="49">
        <v>167</v>
      </c>
      <c r="E164" s="49">
        <v>0</v>
      </c>
      <c r="F164" s="49">
        <v>160</v>
      </c>
      <c r="G164" s="94"/>
      <c r="H164" s="95"/>
      <c r="I164" s="187">
        <f t="shared" ref="I164" si="71">SUM(B164:H164)</f>
        <v>782</v>
      </c>
      <c r="J164" s="188">
        <f>SUM(B165:H165)</f>
        <v>28</v>
      </c>
      <c r="K164" s="297">
        <f t="shared" si="63"/>
        <v>27.928571428571427</v>
      </c>
      <c r="L164" s="47" t="s">
        <v>22</v>
      </c>
    </row>
    <row r="165" spans="1:12" ht="16.5" hidden="1" thickBot="1" x14ac:dyDescent="0.3">
      <c r="A165" s="13" t="s">
        <v>14</v>
      </c>
      <c r="B165" s="14">
        <v>6.5</v>
      </c>
      <c r="C165" s="15">
        <v>9.5</v>
      </c>
      <c r="D165" s="15">
        <v>5.5</v>
      </c>
      <c r="E165" s="15">
        <v>0</v>
      </c>
      <c r="F165" s="15">
        <v>6.5</v>
      </c>
      <c r="G165" s="92"/>
      <c r="H165" s="93"/>
      <c r="I165" s="165"/>
      <c r="J165" s="166"/>
      <c r="K165" s="289" t="str">
        <f t="shared" si="63"/>
        <v>0</v>
      </c>
      <c r="L165" s="18" t="s">
        <v>14</v>
      </c>
    </row>
    <row r="166" spans="1:12" ht="16.5" thickBot="1" x14ac:dyDescent="0.3">
      <c r="A166" s="51" t="s">
        <v>23</v>
      </c>
      <c r="B166" s="52">
        <v>816</v>
      </c>
      <c r="C166" s="53">
        <v>642</v>
      </c>
      <c r="D166" s="53">
        <v>836</v>
      </c>
      <c r="E166" s="53">
        <v>936</v>
      </c>
      <c r="F166" s="53">
        <v>563</v>
      </c>
      <c r="G166" s="94"/>
      <c r="H166" s="95"/>
      <c r="I166" s="190">
        <f t="shared" ref="I166" si="72">SUM(B166:H166)</f>
        <v>3793</v>
      </c>
      <c r="J166" s="191">
        <f>SUM(B167:H167)</f>
        <v>46</v>
      </c>
      <c r="K166" s="298">
        <f t="shared" si="63"/>
        <v>82.456521739130437</v>
      </c>
      <c r="L166" s="51" t="s">
        <v>23</v>
      </c>
    </row>
    <row r="167" spans="1:12" ht="16.5" hidden="1" thickBot="1" x14ac:dyDescent="0.3">
      <c r="A167" s="13" t="s">
        <v>14</v>
      </c>
      <c r="B167" s="14">
        <v>10.5</v>
      </c>
      <c r="C167" s="15">
        <v>7.5</v>
      </c>
      <c r="D167" s="15">
        <v>10.5</v>
      </c>
      <c r="E167" s="15">
        <v>10</v>
      </c>
      <c r="F167" s="15">
        <v>7.5</v>
      </c>
      <c r="G167" s="92"/>
      <c r="H167" s="93"/>
      <c r="I167" s="165"/>
      <c r="J167" s="166"/>
      <c r="K167" s="289" t="str">
        <f t="shared" si="63"/>
        <v>0</v>
      </c>
      <c r="L167" s="18" t="s">
        <v>14</v>
      </c>
    </row>
    <row r="168" spans="1:12" ht="16.5" thickBot="1" x14ac:dyDescent="0.3">
      <c r="A168" s="55" t="s">
        <v>24</v>
      </c>
      <c r="B168" s="56"/>
      <c r="C168" s="57"/>
      <c r="D168" s="57"/>
      <c r="E168" s="57"/>
      <c r="F168" s="57"/>
      <c r="G168" s="94"/>
      <c r="H168" s="95"/>
      <c r="I168" s="193">
        <f t="shared" ref="I168" si="73">SUM(B168:H168)</f>
        <v>0</v>
      </c>
      <c r="J168" s="194">
        <f>SUM(B169:H169)</f>
        <v>35.5</v>
      </c>
      <c r="K168" s="299">
        <f t="shared" si="63"/>
        <v>0</v>
      </c>
      <c r="L168" s="55" t="s">
        <v>24</v>
      </c>
    </row>
    <row r="169" spans="1:12" ht="16.5" hidden="1" thickBot="1" x14ac:dyDescent="0.3">
      <c r="A169" s="13" t="s">
        <v>14</v>
      </c>
      <c r="B169" s="14">
        <v>7.5</v>
      </c>
      <c r="C169" s="15">
        <v>10.5</v>
      </c>
      <c r="D169" s="15">
        <v>0</v>
      </c>
      <c r="E169" s="15">
        <v>10</v>
      </c>
      <c r="F169" s="15">
        <v>7.5</v>
      </c>
      <c r="G169" s="92"/>
      <c r="H169" s="93"/>
      <c r="I169" s="165"/>
      <c r="J169" s="166"/>
      <c r="K169" s="289" t="str">
        <f t="shared" si="63"/>
        <v>0</v>
      </c>
      <c r="L169" s="18" t="s">
        <v>14</v>
      </c>
    </row>
    <row r="170" spans="1:12" ht="16.5" thickBot="1" x14ac:dyDescent="0.3">
      <c r="A170" s="59" t="s">
        <v>25</v>
      </c>
      <c r="B170" s="60">
        <v>0</v>
      </c>
      <c r="C170" s="61">
        <v>0</v>
      </c>
      <c r="D170" s="61">
        <v>0</v>
      </c>
      <c r="E170" s="61">
        <v>0</v>
      </c>
      <c r="F170" s="61">
        <v>0</v>
      </c>
      <c r="G170" s="94"/>
      <c r="H170" s="95"/>
      <c r="I170" s="196">
        <f t="shared" ref="I170" si="74">SUM(B170:H170)</f>
        <v>0</v>
      </c>
      <c r="J170" s="197">
        <f>SUM(B171:H171)</f>
        <v>0</v>
      </c>
      <c r="K170" s="300" t="str">
        <f t="shared" si="63"/>
        <v>0</v>
      </c>
      <c r="L170" s="59" t="s">
        <v>25</v>
      </c>
    </row>
    <row r="171" spans="1:12" ht="16.5" hidden="1" thickBot="1" x14ac:dyDescent="0.3">
      <c r="A171" s="13" t="s">
        <v>14</v>
      </c>
      <c r="B171" s="14"/>
      <c r="C171" s="15"/>
      <c r="D171" s="15"/>
      <c r="E171" s="15"/>
      <c r="F171" s="15"/>
      <c r="G171" s="92"/>
      <c r="H171" s="93"/>
      <c r="I171" s="165"/>
      <c r="J171" s="166"/>
      <c r="K171" s="289" t="str">
        <f t="shared" si="63"/>
        <v>0</v>
      </c>
      <c r="L171" s="18" t="s">
        <v>14</v>
      </c>
    </row>
    <row r="172" spans="1:12" ht="16.5" thickBot="1" x14ac:dyDescent="0.3">
      <c r="A172" s="63" t="s">
        <v>26</v>
      </c>
      <c r="B172" s="115">
        <v>0</v>
      </c>
      <c r="C172" s="155">
        <v>0</v>
      </c>
      <c r="D172" s="155">
        <v>0</v>
      </c>
      <c r="E172" s="155">
        <v>0</v>
      </c>
      <c r="F172" s="155">
        <v>0</v>
      </c>
      <c r="G172" s="94"/>
      <c r="H172" s="95"/>
      <c r="I172" s="199">
        <f t="shared" ref="I172" si="75">SUM(B172:H172)</f>
        <v>0</v>
      </c>
      <c r="J172" s="200">
        <f>SUM(B173:H173)</f>
        <v>0</v>
      </c>
      <c r="K172" s="301" t="str">
        <f t="shared" si="63"/>
        <v>0</v>
      </c>
      <c r="L172" s="63" t="s">
        <v>26</v>
      </c>
    </row>
    <row r="173" spans="1:12" ht="16.5" hidden="1" thickBot="1" x14ac:dyDescent="0.3">
      <c r="A173" s="13" t="s">
        <v>14</v>
      </c>
      <c r="B173" s="14"/>
      <c r="C173" s="15"/>
      <c r="D173" s="15"/>
      <c r="E173" s="15"/>
      <c r="F173" s="15"/>
      <c r="G173" s="92"/>
      <c r="H173" s="93"/>
      <c r="I173" s="165"/>
      <c r="J173" s="166"/>
      <c r="K173" s="289" t="str">
        <f t="shared" si="63"/>
        <v>0</v>
      </c>
      <c r="L173" s="18" t="s">
        <v>14</v>
      </c>
    </row>
    <row r="174" spans="1:12" ht="16.5" thickBot="1" x14ac:dyDescent="0.3">
      <c r="A174" s="67" t="s">
        <v>27</v>
      </c>
      <c r="B174" s="116">
        <v>0</v>
      </c>
      <c r="C174" s="156">
        <v>0</v>
      </c>
      <c r="D174" s="156">
        <v>0</v>
      </c>
      <c r="E174" s="156">
        <v>0</v>
      </c>
      <c r="F174" s="156">
        <v>0</v>
      </c>
      <c r="G174" s="94"/>
      <c r="H174" s="95"/>
      <c r="I174" s="202">
        <f t="shared" ref="I174" si="76">SUM(B174:H174)</f>
        <v>0</v>
      </c>
      <c r="J174" s="203">
        <f>SUM(B175:H175)</f>
        <v>0</v>
      </c>
      <c r="K174" s="302" t="str">
        <f t="shared" si="63"/>
        <v>0</v>
      </c>
      <c r="L174" s="67" t="s">
        <v>27</v>
      </c>
    </row>
    <row r="175" spans="1:12" ht="16.5" hidden="1" thickBot="1" x14ac:dyDescent="0.3">
      <c r="A175" s="71" t="s">
        <v>14</v>
      </c>
      <c r="B175" s="14"/>
      <c r="C175" s="15"/>
      <c r="D175" s="15"/>
      <c r="E175" s="15"/>
      <c r="F175" s="15"/>
      <c r="G175" s="92"/>
      <c r="H175" s="93"/>
      <c r="I175" s="165"/>
      <c r="J175" s="205">
        <f t="shared" ref="J175:J177" si="77">SUM(B176:H176)</f>
        <v>239</v>
      </c>
      <c r="K175" s="289">
        <f t="shared" si="63"/>
        <v>0</v>
      </c>
      <c r="L175" s="18" t="s">
        <v>14</v>
      </c>
    </row>
    <row r="176" spans="1:12" ht="15.75" thickBot="1" x14ac:dyDescent="0.3">
      <c r="A176" s="73" t="s">
        <v>28</v>
      </c>
      <c r="B176" s="74">
        <v>0</v>
      </c>
      <c r="C176" s="75">
        <v>95</v>
      </c>
      <c r="D176" s="75">
        <v>32</v>
      </c>
      <c r="E176" s="75">
        <v>90</v>
      </c>
      <c r="F176" s="75">
        <v>22</v>
      </c>
      <c r="G176" s="96"/>
      <c r="H176" s="97"/>
      <c r="I176" s="206">
        <f t="shared" ref="I176" si="78">SUM(B176:H176)</f>
        <v>239</v>
      </c>
      <c r="J176" s="207">
        <f t="shared" si="77"/>
        <v>16</v>
      </c>
      <c r="K176" s="303">
        <f t="shared" si="63"/>
        <v>14.9375</v>
      </c>
      <c r="L176" s="73" t="s">
        <v>28</v>
      </c>
    </row>
    <row r="177" spans="1:12" ht="16.5" hidden="1" thickBot="1" x14ac:dyDescent="0.3">
      <c r="A177" s="71" t="s">
        <v>14</v>
      </c>
      <c r="B177" s="14">
        <v>0</v>
      </c>
      <c r="C177" s="15">
        <v>4</v>
      </c>
      <c r="D177" s="15">
        <v>4</v>
      </c>
      <c r="E177" s="15">
        <v>4</v>
      </c>
      <c r="F177" s="15">
        <v>4</v>
      </c>
      <c r="G177" s="92"/>
      <c r="H177" s="93"/>
      <c r="I177" s="165"/>
      <c r="J177" s="205">
        <f t="shared" si="77"/>
        <v>130</v>
      </c>
      <c r="K177" s="289">
        <f t="shared" si="63"/>
        <v>0</v>
      </c>
      <c r="L177" s="18" t="s">
        <v>14</v>
      </c>
    </row>
    <row r="178" spans="1:12" x14ac:dyDescent="0.25">
      <c r="A178" s="77" t="s">
        <v>29</v>
      </c>
      <c r="B178" s="78">
        <v>0</v>
      </c>
      <c r="C178" s="79">
        <v>45</v>
      </c>
      <c r="D178" s="79">
        <v>44</v>
      </c>
      <c r="E178" s="79">
        <v>18</v>
      </c>
      <c r="F178" s="79">
        <v>23</v>
      </c>
      <c r="G178" s="96"/>
      <c r="H178" s="97"/>
      <c r="I178" s="209">
        <f t="shared" ref="I178" si="79">SUM(B178:H178)</f>
        <v>130</v>
      </c>
      <c r="J178" s="210">
        <f>SUM(B179:H179)</f>
        <v>16</v>
      </c>
      <c r="K178" s="304">
        <f t="shared" si="63"/>
        <v>8.125</v>
      </c>
      <c r="L178" s="77" t="s">
        <v>29</v>
      </c>
    </row>
    <row r="179" spans="1:12" ht="15.75" hidden="1" thickBot="1" x14ac:dyDescent="0.3">
      <c r="A179" s="71" t="s">
        <v>14</v>
      </c>
      <c r="B179" s="81">
        <v>0</v>
      </c>
      <c r="C179" s="82">
        <v>4</v>
      </c>
      <c r="D179" s="82">
        <v>4</v>
      </c>
      <c r="E179" s="82">
        <v>4</v>
      </c>
      <c r="F179" s="82">
        <v>4</v>
      </c>
      <c r="G179" s="82">
        <v>0</v>
      </c>
      <c r="H179" s="83">
        <v>0</v>
      </c>
      <c r="I179" s="81"/>
      <c r="J179" s="82"/>
      <c r="K179" s="83"/>
      <c r="L179" s="71"/>
    </row>
    <row r="180" spans="1:12" x14ac:dyDescent="0.25">
      <c r="A180" s="84"/>
      <c r="B180" s="84"/>
      <c r="C180" s="84"/>
      <c r="D180" s="84"/>
      <c r="E180" s="84"/>
      <c r="F180" s="84"/>
      <c r="G180" s="84"/>
      <c r="H180" s="84"/>
      <c r="I180" s="84"/>
      <c r="J180" s="84"/>
      <c r="K180" s="84"/>
      <c r="L180" s="84"/>
    </row>
  </sheetData>
  <mergeCells count="30">
    <mergeCell ref="L146:L147"/>
    <mergeCell ref="B109:K109"/>
    <mergeCell ref="A110:A111"/>
    <mergeCell ref="I110:I111"/>
    <mergeCell ref="J110:J111"/>
    <mergeCell ref="K110:K111"/>
    <mergeCell ref="L110:L111"/>
    <mergeCell ref="B145:K145"/>
    <mergeCell ref="A146:A147"/>
    <mergeCell ref="I146:I147"/>
    <mergeCell ref="J146:J147"/>
    <mergeCell ref="K146:K147"/>
    <mergeCell ref="L74:L75"/>
    <mergeCell ref="B37:K37"/>
    <mergeCell ref="A38:A39"/>
    <mergeCell ref="I38:I39"/>
    <mergeCell ref="J38:J39"/>
    <mergeCell ref="K38:K39"/>
    <mergeCell ref="L38:L39"/>
    <mergeCell ref="B73:K73"/>
    <mergeCell ref="A74:A75"/>
    <mergeCell ref="I74:I75"/>
    <mergeCell ref="J74:J75"/>
    <mergeCell ref="K74:K75"/>
    <mergeCell ref="L2:L3"/>
    <mergeCell ref="B1:K1"/>
    <mergeCell ref="A2:A3"/>
    <mergeCell ref="I2:I3"/>
    <mergeCell ref="J2:J3"/>
    <mergeCell ref="K2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</vt:lpstr>
      <vt:lpstr>February</vt:lpstr>
      <vt:lpstr>March</vt:lpstr>
    </vt:vector>
  </TitlesOfParts>
  <Company>LBB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May, Sean</dc:creator>
  <cp:lastModifiedBy>Sean</cp:lastModifiedBy>
  <dcterms:created xsi:type="dcterms:W3CDTF">2016-04-21T07:51:08Z</dcterms:created>
  <dcterms:modified xsi:type="dcterms:W3CDTF">2017-05-11T07:59:09Z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-1302968900</vt:i4>
  </property>
  <property fmtid="{D5CDD505-2E9C-101B-9397-08002B2CF9AE}" pid="3" name="_NewReviewCycle">
    <vt:lpwstr/>
  </property>
  <property fmtid="{D5CDD505-2E9C-101B-9397-08002B2CF9AE}" pid="4" name="_EmailSubject">
    <vt:lpwstr>Libraries datasets</vt:lpwstr>
  </property>
  <property fmtid="{D5CDD505-2E9C-101B-9397-08002B2CF9AE}" pid="5" name="_AuthorEmail">
    <vt:lpwstr>Catherine.Lusted@barnet.gov.uk</vt:lpwstr>
  </property>
  <property fmtid="{D5CDD505-2E9C-101B-9397-08002B2CF9AE}" pid="6" name="_AuthorEmailDisplayName">
    <vt:lpwstr>Lusted, Catherine</vt:lpwstr>
  </property>
</Properties>
</file>